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1"/>
  </bookViews>
  <sheets>
    <sheet name="SANGIO statistiche" sheetId="1" r:id="rId1"/>
    <sheet name="GENERALE" sheetId="2" r:id="rId2"/>
    <sheet name="appunti - bozze" sheetId="3" r:id="rId3"/>
  </sheets>
  <definedNames>
    <definedName name="_xlnm._FilterDatabase" localSheetId="1" hidden="1">'GENERALE'!$J$3:$L$48</definedName>
  </definedNames>
  <calcPr fullCalcOnLoad="1"/>
</workbook>
</file>

<file path=xl/comments1.xml><?xml version="1.0" encoding="utf-8"?>
<comments xmlns="http://schemas.openxmlformats.org/spreadsheetml/2006/main">
  <authors>
    <author>gaeta_000</author>
  </authors>
  <commentList>
    <comment ref="A4" authorId="0">
      <text>
        <r>
          <rPr>
            <b/>
            <sz val="9"/>
            <rFont val="Tahoma"/>
            <family val="2"/>
          </rPr>
          <t xml:space="preserve">01/01/2022 San Giovanni Valdarno (AR)
Km 13,4 
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9"/>
            <rFont val="Tahoma"/>
            <family val="2"/>
          </rPr>
          <t>06/01/22 Maratonina Befana Firenze Isolotto
km 13,5</t>
        </r>
        <r>
          <rPr>
            <sz val="9"/>
            <rFont val="Tahoma"/>
            <family val="2"/>
          </rPr>
          <t xml:space="preserve">
</t>
        </r>
      </text>
    </comment>
    <comment ref="A6" authorId="0">
      <text>
        <r>
          <rPr>
            <b/>
            <sz val="9"/>
            <rFont val="Tahoma"/>
            <family val="2"/>
          </rPr>
          <t>16/01/2022 - Terni Half Marathon 
km 21</t>
        </r>
        <r>
          <rPr>
            <sz val="9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rFont val="Tahoma"/>
            <family val="2"/>
          </rPr>
          <t>10/04/22 - Firenze Half Marathon
km 21</t>
        </r>
        <r>
          <rPr>
            <sz val="9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rFont val="Tahoma"/>
            <family val="2"/>
          </rPr>
          <t>30/01/2022 - Winter Run
Dobbiaco
km 12</t>
        </r>
      </text>
    </comment>
    <comment ref="A8" authorId="0">
      <text>
        <r>
          <rPr>
            <b/>
            <sz val="9"/>
            <rFont val="Tahoma"/>
            <family val="0"/>
          </rPr>
          <t xml:space="preserve">13/02/2022 - Brunello crossing trail
trofeo Barbi km 14 </t>
        </r>
        <r>
          <rPr>
            <sz val="9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0"/>
          </rPr>
          <t xml:space="preserve">Chianti trail 27/03
20 km 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9"/>
            <rFont val="Tahoma"/>
            <family val="0"/>
          </rPr>
          <t>Rmini Marathon 20/03/22
42 km</t>
        </r>
        <r>
          <rPr>
            <sz val="9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0"/>
          </rPr>
          <t>Milano Marathon 03/04/22
42 km</t>
        </r>
        <r>
          <rPr>
            <sz val="9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9"/>
            <rFont val="Tahoma"/>
            <family val="0"/>
          </rPr>
          <t>LG42 - Garda Marathon 03/04/22
42 km</t>
        </r>
        <r>
          <rPr>
            <sz val="9"/>
            <rFont val="Tahoma"/>
            <family val="0"/>
          </rPr>
          <t xml:space="preserve">
</t>
        </r>
      </text>
    </comment>
    <comment ref="U17" authorId="0">
      <text>
        <r>
          <rPr>
            <b/>
            <sz val="9"/>
            <rFont val="Tahoma"/>
            <family val="0"/>
          </rPr>
          <t>iscritto ma non terminata</t>
        </r>
        <r>
          <rPr>
            <sz val="9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0"/>
          </rPr>
          <t>iscritto ma non terminata</t>
        </r>
      </text>
    </comment>
    <comment ref="AK4" authorId="0">
      <text>
        <r>
          <rPr>
            <b/>
            <sz val="9"/>
            <rFont val="Tahoma"/>
            <family val="0"/>
          </rPr>
          <t>iscritto ma non terminata ???</t>
        </r>
        <r>
          <rPr>
            <sz val="9"/>
            <rFont val="Tahoma"/>
            <family val="0"/>
          </rPr>
          <t xml:space="preserve">
</t>
        </r>
      </text>
    </comment>
    <comment ref="A18" authorId="0">
      <text>
        <r>
          <rPr>
            <sz val="9"/>
            <rFont val="Tahoma"/>
            <family val="0"/>
          </rPr>
          <t xml:space="preserve">Orbetello 24/04/22
km 21
</t>
        </r>
      </text>
    </comment>
    <comment ref="A19" authorId="0">
      <text>
        <r>
          <rPr>
            <sz val="9"/>
            <rFont val="Tahoma"/>
            <family val="0"/>
          </rPr>
          <t xml:space="preserve">48° TROFEO OLIVIERO FROSALI SESTO FIORENTINO 25/04/22
13 km + 2 km bonus 
</t>
        </r>
      </text>
    </comment>
    <comment ref="A20" authorId="0">
      <text>
        <r>
          <rPr>
            <b/>
            <sz val="9"/>
            <rFont val="Tahoma"/>
            <family val="0"/>
          </rPr>
          <t xml:space="preserve"> LA CORSA DI MIGUEL EDIZIONE 2022 ROMA 25/04/22
non competitiva   
km 10
</t>
        </r>
        <r>
          <rPr>
            <sz val="9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9"/>
            <rFont val="Tahoma"/>
            <family val="0"/>
          </rPr>
          <t>mezza maratona Pontassieve 01/05/22
21 km</t>
        </r>
      </text>
    </comment>
    <comment ref="A22" authorId="0">
      <text>
        <r>
          <rPr>
            <b/>
            <sz val="9"/>
            <rFont val="Tahoma"/>
            <family val="0"/>
          </rPr>
          <t>edp mezza maratona di Lisbona 08/05/22
21 km</t>
        </r>
        <r>
          <rPr>
            <sz val="9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9"/>
            <rFont val="Tahoma"/>
            <family val="0"/>
          </rPr>
          <t>Scatta alle cascine con maratonabili 08/05/22
10 km parco delle cascine Firenze</t>
        </r>
        <r>
          <rPr>
            <sz val="9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9"/>
            <rFont val="Tahoma"/>
            <family val="0"/>
          </rPr>
          <t>Mountain trail runner Cavriglia 14/05/22
12 km</t>
        </r>
        <r>
          <rPr>
            <sz val="9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9"/>
            <rFont val="Tahoma"/>
            <family val="0"/>
          </rPr>
          <t>StraMilano half marathon 15/05/22
21 km</t>
        </r>
        <r>
          <rPr>
            <sz val="9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9"/>
            <rFont val="Tahoma"/>
            <family val="0"/>
          </rPr>
          <t xml:space="preserve">22/05/22 Firenze 
10 km 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 xml:space="preserve">29/05/22 Arezzo
km11
</t>
        </r>
      </text>
    </comment>
    <comment ref="A28" authorId="0">
      <text>
        <r>
          <rPr>
            <b/>
            <sz val="9"/>
            <rFont val="Tahoma"/>
            <family val="0"/>
          </rPr>
          <t xml:space="preserve">29/05/22 Parrocchia S. Maria Regina Matassino (figline) 
10 km </t>
        </r>
      </text>
    </comment>
    <comment ref="A29" authorId="0">
      <text>
        <r>
          <rPr>
            <b/>
            <sz val="9"/>
            <rFont val="Tahoma"/>
            <family val="0"/>
          </rPr>
          <t>01/06 San Miniato 
5 km</t>
        </r>
      </text>
    </comment>
    <comment ref="A30" authorId="0">
      <text>
        <r>
          <rPr>
            <b/>
            <sz val="9"/>
            <rFont val="Tahoma"/>
            <family val="2"/>
          </rPr>
          <t xml:space="preserve">02/06/22 Maiano (Fiesole)
17° memorial Martelli 
45° Trofeo Giugni 
competitiva km 12 
</t>
        </r>
      </text>
    </comment>
    <comment ref="A31" authorId="0">
      <text>
        <r>
          <rPr>
            <b/>
            <sz val="9"/>
            <rFont val="Tahoma"/>
            <family val="2"/>
          </rPr>
          <t xml:space="preserve">08/06/22 Sieci festa dello sport
4° memorial Franco Raggi 
9,4 km
</t>
        </r>
      </text>
    </comment>
    <comment ref="A32" authorId="0">
      <text>
        <r>
          <rPr>
            <b/>
            <sz val="9"/>
            <rFont val="Tahoma"/>
            <family val="0"/>
          </rPr>
          <t xml:space="preserve">16/06
2 km a testa 
</t>
        </r>
        <r>
          <rPr>
            <sz val="9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9"/>
            <rFont val="Tahoma"/>
            <family val="0"/>
          </rPr>
          <t>18/06
Firenze, 10 km serali</t>
        </r>
        <r>
          <rPr>
            <sz val="9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9"/>
            <rFont val="Tahoma"/>
            <family val="0"/>
          </rPr>
          <t>23/06
6,8 km</t>
        </r>
        <r>
          <rPr>
            <sz val="9"/>
            <rFont val="Tahoma"/>
            <family val="0"/>
          </rPr>
          <t xml:space="preserve">
</t>
        </r>
      </text>
    </comment>
    <comment ref="A35" authorId="0">
      <text>
        <r>
          <rPr>
            <sz val="9"/>
            <rFont val="Tahoma"/>
            <family val="0"/>
          </rPr>
          <t xml:space="preserve">26/06
10,6 km
</t>
        </r>
      </text>
    </comment>
    <comment ref="A36" authorId="0">
      <text>
        <r>
          <rPr>
            <sz val="9"/>
            <rFont val="Tahoma"/>
            <family val="0"/>
          </rPr>
          <t xml:space="preserve">26/06
42 km estero Irlanda
</t>
        </r>
      </text>
    </comment>
    <comment ref="A38" authorId="0">
      <text>
        <r>
          <rPr>
            <b/>
            <sz val="9"/>
            <rFont val="Tahoma"/>
            <family val="0"/>
          </rPr>
          <t>17/07
Loro Ciuffenna San Clemente in valle 6,8km</t>
        </r>
        <r>
          <rPr>
            <sz val="9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0"/>
          </rPr>
          <t>19/07
memorial nardoni 8 km Bagno a Ripoli</t>
        </r>
        <r>
          <rPr>
            <sz val="9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9"/>
            <rFont val="Tahoma"/>
            <family val="0"/>
          </rPr>
          <t>13/08
pratomagno 16,5 km</t>
        </r>
        <r>
          <rPr>
            <sz val="9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9"/>
            <rFont val="Tahoma"/>
            <family val="0"/>
          </rPr>
          <t>04/09
13,2 km</t>
        </r>
        <r>
          <rPr>
            <sz val="9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0"/>
          </rPr>
          <t>11/09
8,5 km sagra del bastoncello laterina</t>
        </r>
        <r>
          <rPr>
            <sz val="9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0"/>
          </rPr>
          <t>25/09
rignano run 13,6 km</t>
        </r>
        <r>
          <rPr>
            <sz val="9"/>
            <rFont val="Tahoma"/>
            <family val="0"/>
          </rPr>
          <t xml:space="preserve">
</t>
        </r>
      </text>
    </comment>
    <comment ref="A45" authorId="0">
      <text>
        <r>
          <rPr>
            <sz val="9"/>
            <rFont val="Tahoma"/>
            <family val="0"/>
          </rPr>
          <t xml:space="preserve">02/10
Rufina trail 20 km
</t>
        </r>
      </text>
    </comment>
    <comment ref="A46" authorId="0">
      <text>
        <r>
          <rPr>
            <b/>
            <sz val="9"/>
            <rFont val="Tahoma"/>
            <family val="0"/>
          </rPr>
          <t>09/10
valdambra trail 14 km</t>
        </r>
        <r>
          <rPr>
            <sz val="9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0"/>
          </rPr>
          <t xml:space="preserve">10/07 
gara in salita 13 km </t>
        </r>
        <r>
          <rPr>
            <sz val="9"/>
            <rFont val="Tahoma"/>
            <family val="0"/>
          </rPr>
          <t xml:space="preserve">
</t>
        </r>
      </text>
    </comment>
    <comment ref="A43" authorId="0">
      <text>
        <r>
          <rPr>
            <b/>
            <sz val="9"/>
            <rFont val="Tahoma"/>
            <family val="0"/>
          </rPr>
          <t xml:space="preserve">11/09
Cesenatico 21 km </t>
        </r>
        <r>
          <rPr>
            <sz val="9"/>
            <rFont val="Tahoma"/>
            <family val="0"/>
          </rPr>
          <t xml:space="preserve">
</t>
        </r>
      </text>
    </comment>
    <comment ref="A48" authorId="0">
      <text>
        <r>
          <rPr>
            <sz val="9"/>
            <rFont val="Tahoma"/>
            <family val="0"/>
          </rPr>
          <t xml:space="preserve">15/10
32 km
</t>
        </r>
      </text>
    </comment>
    <comment ref="A49" authorId="0">
      <text>
        <r>
          <rPr>
            <b/>
            <sz val="9"/>
            <rFont val="Tahoma"/>
            <family val="0"/>
          </rPr>
          <t>16/10
eco maratona trail 21 m</t>
        </r>
      </text>
    </comment>
    <comment ref="A50" authorId="0">
      <text>
        <r>
          <rPr>
            <b/>
            <sz val="9"/>
            <rFont val="Tahoma"/>
            <family val="0"/>
          </rPr>
          <t>30/10
arezzo 21 km</t>
        </r>
        <r>
          <rPr>
            <sz val="9"/>
            <rFont val="Tahoma"/>
            <family val="0"/>
          </rPr>
          <t xml:space="preserve">
</t>
        </r>
      </text>
    </comment>
    <comment ref="A51" authorId="0">
      <text>
        <r>
          <rPr>
            <sz val="9"/>
            <rFont val="Tahoma"/>
            <family val="0"/>
          </rPr>
          <t xml:space="preserve">01/11 
reggello 16,3 km
</t>
        </r>
      </text>
    </comment>
    <comment ref="A52" authorId="0">
      <text>
        <r>
          <rPr>
            <sz val="9"/>
            <rFont val="Tahoma"/>
            <family val="0"/>
          </rPr>
          <t xml:space="preserve">5/11
Campi Bisenzio 30 km
</t>
        </r>
      </text>
    </comment>
    <comment ref="A53" authorId="0">
      <text>
        <r>
          <rPr>
            <b/>
            <sz val="9"/>
            <rFont val="Tahoma"/>
            <family val="0"/>
          </rPr>
          <t>06/11 
maratona NY</t>
        </r>
      </text>
    </comment>
    <comment ref="A54" authorId="0">
      <text>
        <r>
          <rPr>
            <sz val="9"/>
            <rFont val="Tahoma"/>
            <family val="0"/>
          </rPr>
          <t xml:space="preserve">25/11
arezzo trail notturno 
6 km
</t>
        </r>
      </text>
    </comment>
    <comment ref="A55" authorId="0">
      <text>
        <r>
          <rPr>
            <b/>
            <sz val="9"/>
            <rFont val="Tahoma"/>
            <family val="0"/>
          </rPr>
          <t>27/11 
maratona firenze</t>
        </r>
        <r>
          <rPr>
            <sz val="9"/>
            <rFont val="Tahoma"/>
            <family val="0"/>
          </rPr>
          <t xml:space="preserve">
</t>
        </r>
      </text>
    </comment>
    <comment ref="A56" authorId="0">
      <text>
        <r>
          <rPr>
            <sz val="9"/>
            <rFont val="Tahoma"/>
            <family val="0"/>
          </rPr>
          <t xml:space="preserve">11/12
Malaga Marartona e Mezza
</t>
        </r>
      </text>
    </comment>
    <comment ref="A11" authorId="0">
      <text>
        <r>
          <rPr>
            <b/>
            <sz val="9"/>
            <rFont val="Tahoma"/>
            <family val="2"/>
          </rPr>
          <t xml:space="preserve">06/03
mezza maratona da Roma a Ostia </t>
        </r>
      </text>
    </comment>
    <comment ref="A57" authorId="0">
      <text>
        <r>
          <rPr>
            <b/>
            <sz val="9"/>
            <rFont val="Tahoma"/>
            <family val="0"/>
          </rPr>
          <t>18/12
18 km</t>
        </r>
      </text>
    </comment>
    <comment ref="A58" authorId="0">
      <text>
        <r>
          <rPr>
            <b/>
            <sz val="9"/>
            <rFont val="Tahoma"/>
            <family val="0"/>
          </rPr>
          <t>24/12
Prato
5km</t>
        </r>
      </text>
    </comment>
    <comment ref="A59" authorId="0">
      <text>
        <r>
          <rPr>
            <b/>
            <sz val="9"/>
            <rFont val="Tahoma"/>
            <family val="0"/>
          </rPr>
          <t>26/12
9,3 km</t>
        </r>
      </text>
    </comment>
  </commentList>
</comments>
</file>

<file path=xl/comments3.xml><?xml version="1.0" encoding="utf-8"?>
<comments xmlns="http://schemas.openxmlformats.org/spreadsheetml/2006/main">
  <authors>
    <author>gaeta_000</author>
  </authors>
  <commentList>
    <comment ref="D4" authorId="0">
      <text>
        <r>
          <rPr>
            <b/>
            <sz val="9"/>
            <rFont val="Tahoma"/>
            <family val="0"/>
          </rPr>
          <t>10,6 km</t>
        </r>
        <r>
          <rPr>
            <sz val="9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0"/>
          </rPr>
          <t xml:space="preserve">6,8 km
</t>
        </r>
      </text>
    </comment>
    <comment ref="H4" authorId="0">
      <text>
        <r>
          <rPr>
            <b/>
            <sz val="9"/>
            <rFont val="Tahoma"/>
            <family val="0"/>
          </rPr>
          <t xml:space="preserve">memorial nardoni 8 km
</t>
        </r>
        <r>
          <rPr>
            <sz val="9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0"/>
          </rPr>
          <t xml:space="preserve">16,5 km
</t>
        </r>
      </text>
    </comment>
    <comment ref="J4" authorId="0">
      <text>
        <r>
          <rPr>
            <b/>
            <sz val="9"/>
            <rFont val="Tahoma"/>
            <family val="0"/>
          </rPr>
          <t xml:space="preserve">montevarchi
13,2 km
</t>
        </r>
      </text>
    </comment>
    <comment ref="M4" authorId="0">
      <text>
        <r>
          <rPr>
            <b/>
            <sz val="9"/>
            <rFont val="Tahoma"/>
            <family val="0"/>
          </rPr>
          <t>gara 13,6 km</t>
        </r>
      </text>
    </comment>
    <comment ref="N4" authorId="0">
      <text>
        <r>
          <rPr>
            <b/>
            <sz val="9"/>
            <rFont val="Tahoma"/>
            <family val="0"/>
          </rPr>
          <t xml:space="preserve">20 km
</t>
        </r>
        <r>
          <rPr>
            <sz val="9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9"/>
            <rFont val="Tahoma"/>
            <family val="0"/>
          </rPr>
          <t xml:space="preserve">14 km
</t>
        </r>
      </text>
    </comment>
    <comment ref="U4" authorId="0">
      <text>
        <r>
          <rPr>
            <b/>
            <sz val="9"/>
            <rFont val="Tahoma"/>
            <family val="0"/>
          </rPr>
          <t xml:space="preserve">30 km
campi bisenzio
</t>
        </r>
      </text>
    </comment>
    <comment ref="T4" authorId="0">
      <text>
        <r>
          <rPr>
            <b/>
            <sz val="9"/>
            <rFont val="Tahoma"/>
            <family val="0"/>
          </rPr>
          <t xml:space="preserve">16,3
 km
</t>
        </r>
      </text>
    </comment>
    <comment ref="W4" authorId="0">
      <text>
        <r>
          <rPr>
            <b/>
            <sz val="9"/>
            <rFont val="Tahoma"/>
            <family val="0"/>
          </rPr>
          <t>6 km notturna arezzo</t>
        </r>
      </text>
    </comment>
    <comment ref="Q4" authorId="0">
      <text>
        <r>
          <rPr>
            <b/>
            <sz val="9"/>
            <rFont val="Tahoma"/>
            <family val="0"/>
          </rPr>
          <t xml:space="preserve">32 km
</t>
        </r>
      </text>
    </comment>
    <comment ref="K4" authorId="0">
      <text>
        <r>
          <rPr>
            <b/>
            <sz val="9"/>
            <rFont val="Tahoma"/>
            <family val="0"/>
          </rPr>
          <t>Laterina
8,5 km</t>
        </r>
      </text>
    </comment>
    <comment ref="AA4" authorId="0">
      <text>
        <r>
          <rPr>
            <b/>
            <sz val="9"/>
            <rFont val="Tahoma"/>
            <family val="0"/>
          </rPr>
          <t>Buon Natale col sorriso
5 km</t>
        </r>
      </text>
    </comment>
    <comment ref="Z4" authorId="0">
      <text>
        <r>
          <rPr>
            <b/>
            <sz val="9"/>
            <rFont val="Tahoma"/>
            <family val="0"/>
          </rPr>
          <t>18 km</t>
        </r>
      </text>
    </comment>
    <comment ref="AB4" authorId="0">
      <text>
        <r>
          <rPr>
            <b/>
            <sz val="9"/>
            <rFont val="Tahoma"/>
            <family val="0"/>
          </rPr>
          <t>9,3 km</t>
        </r>
      </text>
    </comment>
  </commentList>
</comments>
</file>

<file path=xl/sharedStrings.xml><?xml version="1.0" encoding="utf-8"?>
<sst xmlns="http://schemas.openxmlformats.org/spreadsheetml/2006/main" count="415" uniqueCount="234">
  <si>
    <t xml:space="preserve">ATLETI </t>
  </si>
  <si>
    <t>Capodanno di corsa</t>
  </si>
  <si>
    <t>Terni HM</t>
  </si>
  <si>
    <t>Firenze HM</t>
  </si>
  <si>
    <t>Fresa</t>
  </si>
  <si>
    <t>Lamberti</t>
  </si>
  <si>
    <t>Camiciottoli</t>
  </si>
  <si>
    <t>Gallo</t>
  </si>
  <si>
    <t>TOT KM</t>
  </si>
  <si>
    <t>TOT GARE</t>
  </si>
  <si>
    <t>Masoni</t>
  </si>
  <si>
    <t>Roncolini</t>
  </si>
  <si>
    <t>Veggenti</t>
  </si>
  <si>
    <t>Pacini</t>
  </si>
  <si>
    <t>De Matteo</t>
  </si>
  <si>
    <t>Tuberoni</t>
  </si>
  <si>
    <t>Fusini</t>
  </si>
  <si>
    <t>Donnini</t>
  </si>
  <si>
    <t>Ermini</t>
  </si>
  <si>
    <t>Paolella</t>
  </si>
  <si>
    <t>Casini</t>
  </si>
  <si>
    <t>Fabbri</t>
  </si>
  <si>
    <t>Sanni</t>
  </si>
  <si>
    <t>Balestri</t>
  </si>
  <si>
    <t>Sensini</t>
  </si>
  <si>
    <t>Rossetti</t>
  </si>
  <si>
    <t>Vannini</t>
  </si>
  <si>
    <t>Frosali</t>
  </si>
  <si>
    <t>Gallini</t>
  </si>
  <si>
    <t>Cerri</t>
  </si>
  <si>
    <t xml:space="preserve">    GARE
    2022</t>
  </si>
  <si>
    <t>Befana Firenze</t>
  </si>
  <si>
    <t>Greco</t>
  </si>
  <si>
    <t>Winter Night Run</t>
  </si>
  <si>
    <t>Brunello Crossing</t>
  </si>
  <si>
    <t>Scandicci HM</t>
  </si>
  <si>
    <t>Maratona Siviglia</t>
  </si>
  <si>
    <t>HM Empoli</t>
  </si>
  <si>
    <t>Bacci F.</t>
  </si>
  <si>
    <t xml:space="preserve">Bacci G. </t>
  </si>
  <si>
    <t>Migliorini</t>
  </si>
  <si>
    <t xml:space="preserve">Rimini Marathon </t>
  </si>
  <si>
    <t>Milano Marathon</t>
  </si>
  <si>
    <t>Lago Garda 42</t>
  </si>
  <si>
    <t>Magnifico</t>
  </si>
  <si>
    <t>Bellantuono</t>
  </si>
  <si>
    <t>Ponticelli</t>
  </si>
  <si>
    <t>Gori</t>
  </si>
  <si>
    <t>Castelli</t>
  </si>
  <si>
    <t>ATLETI</t>
  </si>
  <si>
    <t>Fucili</t>
  </si>
  <si>
    <t>Orbetello Half M.</t>
  </si>
  <si>
    <t xml:space="preserve">Sesto Fiorentino </t>
  </si>
  <si>
    <t>Roma Corsa di Miguel</t>
  </si>
  <si>
    <t>Ricci S.</t>
  </si>
  <si>
    <t>Lo Santo</t>
  </si>
  <si>
    <t xml:space="preserve">mezza Pontassieve </t>
  </si>
  <si>
    <t xml:space="preserve">mezza Lisbona </t>
  </si>
  <si>
    <t>Scatta alle Cascine</t>
  </si>
  <si>
    <t>Stramilano 21 km</t>
  </si>
  <si>
    <t>DeejayTen Firenze</t>
  </si>
  <si>
    <t>Paco P.</t>
  </si>
  <si>
    <t>Valci</t>
  </si>
  <si>
    <t>Bertaccini</t>
  </si>
  <si>
    <t>Barbagli</t>
  </si>
  <si>
    <t>Bigi</t>
  </si>
  <si>
    <t>Guerri</t>
  </si>
  <si>
    <t>Matassino trofeo fragole</t>
  </si>
  <si>
    <t>Tinacci</t>
  </si>
  <si>
    <t>S, Miniato 5000 stellare</t>
  </si>
  <si>
    <t xml:space="preserve">Maiano (Fiesole) </t>
  </si>
  <si>
    <t>Denarosi</t>
  </si>
  <si>
    <t xml:space="preserve">N. GARE </t>
  </si>
  <si>
    <t>KM</t>
  </si>
  <si>
    <t xml:space="preserve">Masoni </t>
  </si>
  <si>
    <t>Ricci</t>
  </si>
  <si>
    <t xml:space="preserve">Balestri </t>
  </si>
  <si>
    <t xml:space="preserve">Vannini </t>
  </si>
  <si>
    <t xml:space="preserve">Gallini </t>
  </si>
  <si>
    <t>Paco</t>
  </si>
  <si>
    <t>Bacci G.</t>
  </si>
  <si>
    <t>TOT</t>
  </si>
  <si>
    <t>GARE ATLETICA SANGIOVANNESE 1967 - ANNO 2022</t>
  </si>
  <si>
    <t xml:space="preserve">staffetta </t>
  </si>
  <si>
    <t xml:space="preserve">notturna </t>
  </si>
  <si>
    <t>subbiano</t>
  </si>
  <si>
    <t>masoni</t>
  </si>
  <si>
    <t>de matteo</t>
  </si>
  <si>
    <t>pacini</t>
  </si>
  <si>
    <t>tuberoni</t>
  </si>
  <si>
    <t>rossetti</t>
  </si>
  <si>
    <t>gallo</t>
  </si>
  <si>
    <t>fresa</t>
  </si>
  <si>
    <t>greco</t>
  </si>
  <si>
    <t>roncolini</t>
  </si>
  <si>
    <t>frosali</t>
  </si>
  <si>
    <t>lamberti</t>
  </si>
  <si>
    <t>Dena</t>
  </si>
  <si>
    <t>ricci samuele</t>
  </si>
  <si>
    <t>regg-vallomb</t>
  </si>
  <si>
    <t>fabbri</t>
  </si>
  <si>
    <t>silvia sanni</t>
  </si>
  <si>
    <t>gabriel gallini</t>
  </si>
  <si>
    <t>pacini alessandro</t>
  </si>
  <si>
    <t xml:space="preserve">fusini simone </t>
  </si>
  <si>
    <t>riotorto</t>
  </si>
  <si>
    <t>castelli</t>
  </si>
  <si>
    <t>viking marath</t>
  </si>
  <si>
    <t>paolo balestri</t>
  </si>
  <si>
    <t>ricci</t>
  </si>
  <si>
    <t>sottani</t>
  </si>
  <si>
    <t>giulia gallo</t>
  </si>
  <si>
    <t>camiciottoli</t>
  </si>
  <si>
    <t>Gaetano</t>
  </si>
  <si>
    <t xml:space="preserve">san clemente </t>
  </si>
  <si>
    <t>mirco casini</t>
  </si>
  <si>
    <t>fusini simone</t>
  </si>
  <si>
    <t>bagno a ripoli</t>
  </si>
  <si>
    <t>gallini</t>
  </si>
  <si>
    <t>pratomagno run</t>
  </si>
  <si>
    <t>Siro Noferi</t>
  </si>
  <si>
    <t>Ricci Samuele</t>
  </si>
  <si>
    <t>Roncolini Alessio</t>
  </si>
  <si>
    <t>Fabbri F.</t>
  </si>
  <si>
    <t>Castelli Marco</t>
  </si>
  <si>
    <t>Fucili Alessio</t>
  </si>
  <si>
    <t>Ermini Stefano</t>
  </si>
  <si>
    <t>Donnini Alessio</t>
  </si>
  <si>
    <t>Paolella Simone</t>
  </si>
  <si>
    <t>Pacini Alessandro</t>
  </si>
  <si>
    <t>Casini Mirco</t>
  </si>
  <si>
    <t>Sanni Silvia</t>
  </si>
  <si>
    <t>HM Cesenatico</t>
  </si>
  <si>
    <t>Francesca F.</t>
  </si>
  <si>
    <t xml:space="preserve">Greco S. </t>
  </si>
  <si>
    <t>rignano</t>
  </si>
  <si>
    <t>Marco Castelli</t>
  </si>
  <si>
    <t>Marco castelli</t>
  </si>
  <si>
    <t>HM PISA</t>
  </si>
  <si>
    <t>HM Arezzo</t>
  </si>
  <si>
    <t>Corsa olio Reggello</t>
  </si>
  <si>
    <t>Gabriel</t>
  </si>
  <si>
    <t>rufina wine tour</t>
  </si>
  <si>
    <t>Valdambra trail</t>
  </si>
  <si>
    <t>Giulia Gallo</t>
  </si>
  <si>
    <t>Fusini Simone</t>
  </si>
  <si>
    <t xml:space="preserve">Veggenti N. </t>
  </si>
  <si>
    <t>Baggiani Stefano</t>
  </si>
  <si>
    <t>Fabbri Francesca</t>
  </si>
  <si>
    <t>Tuberoni Walter</t>
  </si>
  <si>
    <t>Fucini Alessio</t>
  </si>
  <si>
    <t>Donnini Lorenzo</t>
  </si>
  <si>
    <t>Bacci Filippo</t>
  </si>
  <si>
    <t>Rossetti Stefano</t>
  </si>
  <si>
    <t>Gallo Giulia</t>
  </si>
  <si>
    <t>Vannini Francesco</t>
  </si>
  <si>
    <t>Magnifico Michele</t>
  </si>
  <si>
    <t>30 in piana</t>
  </si>
  <si>
    <t>City trail arezzo</t>
  </si>
  <si>
    <t>Firenze M.</t>
  </si>
  <si>
    <t>Gae 21 km</t>
  </si>
  <si>
    <t>Nicola Veggenti</t>
  </si>
  <si>
    <t>Samuele Ricci</t>
  </si>
  <si>
    <t>Simone Paolella</t>
  </si>
  <si>
    <t xml:space="preserve">Malaga </t>
  </si>
  <si>
    <t>Roncolini 42km</t>
  </si>
  <si>
    <t>Parma</t>
  </si>
  <si>
    <t xml:space="preserve">Veggenti </t>
  </si>
  <si>
    <t>EcoM Chianti</t>
  </si>
  <si>
    <t>Gara sagra Bastoncello</t>
  </si>
  <si>
    <t>staffetta Sangio</t>
  </si>
  <si>
    <t>Sottani</t>
  </si>
  <si>
    <t>notturna di San Giovanni</t>
  </si>
  <si>
    <t>Subbiano</t>
  </si>
  <si>
    <t xml:space="preserve">Riotorto </t>
  </si>
  <si>
    <t xml:space="preserve">Viking marathon </t>
  </si>
  <si>
    <t>Reggello-Vallombrosa</t>
  </si>
  <si>
    <t>San Clemente in valle</t>
  </si>
  <si>
    <t>Memorial Nardoni Bagno a R.</t>
  </si>
  <si>
    <t>Siro Noferi Montevarchi</t>
  </si>
  <si>
    <t>NY M</t>
  </si>
  <si>
    <t>Cesenatico half marathon</t>
  </si>
  <si>
    <t>Pisa Half Marathon</t>
  </si>
  <si>
    <t>Parma Marathon (32)</t>
  </si>
  <si>
    <t>Maratonina Arezzo</t>
  </si>
  <si>
    <t>Baggiani S.</t>
  </si>
  <si>
    <t>30 in piana Campi Bisenzio</t>
  </si>
  <si>
    <t>NYC Marathon</t>
  </si>
  <si>
    <t>City trail Arezzo</t>
  </si>
  <si>
    <t>Firenze Marathon</t>
  </si>
  <si>
    <t>Malaga Marathon e HM</t>
  </si>
  <si>
    <t xml:space="preserve">5 donne attive nelle gare </t>
  </si>
  <si>
    <t>15 gare fuori regione in totale compreso estero</t>
  </si>
  <si>
    <t>5 gare estere</t>
  </si>
  <si>
    <t>1 gara oltre oceano</t>
  </si>
  <si>
    <t>4 gare estere europee</t>
  </si>
  <si>
    <t>10 gare in Italia fuori regione</t>
  </si>
  <si>
    <t xml:space="preserve">8 gare di maratona </t>
  </si>
  <si>
    <t xml:space="preserve">15 gare di mezza maratona </t>
  </si>
  <si>
    <t xml:space="preserve">   Chianti trail 20 km </t>
  </si>
  <si>
    <t xml:space="preserve">13 gare trail o misto trail </t>
  </si>
  <si>
    <t>NOTE</t>
  </si>
  <si>
    <t xml:space="preserve">TOTALI GENERALI </t>
  </si>
  <si>
    <t>Roma-Ostia HM</t>
  </si>
  <si>
    <t>km totali calpestati all'estero in gare : 210</t>
  </si>
  <si>
    <t xml:space="preserve">     Mountain trail runner</t>
  </si>
  <si>
    <t xml:space="preserve">       San Zeno trail (AR)</t>
  </si>
  <si>
    <t xml:space="preserve">       Sieci festa sport </t>
  </si>
  <si>
    <t xml:space="preserve">      Pratomagno run </t>
  </si>
  <si>
    <t>Laterina corsa bastoncello</t>
  </si>
  <si>
    <t xml:space="preserve">     Rignano run </t>
  </si>
  <si>
    <t xml:space="preserve">    Rufina wine tour </t>
  </si>
  <si>
    <t xml:space="preserve">     Valdambra trail</t>
  </si>
  <si>
    <t xml:space="preserve">  Ecomaratona Chianti 21</t>
  </si>
  <si>
    <t xml:space="preserve">  Corsa olio Reggello</t>
  </si>
  <si>
    <t>ATLETE</t>
  </si>
  <si>
    <t>CLASSIFICA DONNE GARE E KM</t>
  </si>
  <si>
    <t xml:space="preserve">Fire-Fiesole </t>
  </si>
  <si>
    <t xml:space="preserve">Prato </t>
  </si>
  <si>
    <t>terranuova</t>
  </si>
  <si>
    <t>Firenze-Fiesole.Firenze</t>
  </si>
  <si>
    <t>Prato (Buon Natale sorriso)</t>
  </si>
  <si>
    <t>Terranuova cors natale</t>
  </si>
  <si>
    <t>Turini</t>
  </si>
  <si>
    <t>km totali calpestati in gara dai sangiovannesi : 3834</t>
  </si>
  <si>
    <t>242 la somma delle gare totali di ognuno</t>
  </si>
  <si>
    <t xml:space="preserve">45 atletici attivi nelle gare </t>
  </si>
  <si>
    <t xml:space="preserve">41 gare toscane disputate dagli atleti sangiovannesi </t>
  </si>
  <si>
    <r>
      <t xml:space="preserve">CLASSIFICA PER </t>
    </r>
    <r>
      <rPr>
        <b/>
        <u val="single"/>
        <sz val="11"/>
        <color indexed="56"/>
        <rFont val="Arial"/>
        <family val="2"/>
      </rPr>
      <t>NUMERO GARE</t>
    </r>
  </si>
  <si>
    <r>
      <t xml:space="preserve">CLASSIFICA PER </t>
    </r>
    <r>
      <rPr>
        <b/>
        <u val="single"/>
        <sz val="11"/>
        <color indexed="56"/>
        <rFont val="Arial"/>
        <family val="2"/>
      </rPr>
      <t>KM GARE</t>
    </r>
  </si>
  <si>
    <t>tot km</t>
  </si>
  <si>
    <t xml:space="preserve">515 km totali percorsi in gara dalle donne </t>
  </si>
  <si>
    <t xml:space="preserve">vari </t>
  </si>
  <si>
    <t>56 gare differenti dispustate dagli atleti sangiovannesi dal 01/01 al 31/12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</si>
</sst>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0.0"/>
    <numFmt numFmtId="166" formatCode="0.0000000"/>
    <numFmt numFmtId="167" formatCode="0.00000000"/>
    <numFmt numFmtId="168" formatCode="0.000000000"/>
    <numFmt numFmtId="169" formatCode="0.0000000000"/>
    <numFmt numFmtId="170" formatCode="0.00000000000"/>
    <numFmt numFmtId="171" formatCode="0.000000"/>
    <numFmt numFmtId="172" formatCode="0.00000"/>
    <numFmt numFmtId="173" formatCode="0.0000"/>
    <numFmt numFmtId="174" formatCode="0.000"/>
    <numFmt numFmtId="175" formatCode="_-* #,##0.000_-;\-* #,##0.000_-;_-* &quot;-&quot;??_-;_-@_-"/>
    <numFmt numFmtId="176" formatCode="[$-410]dddd\ d\ mmmm\ yyyy"/>
    <numFmt numFmtId="177" formatCode="[$-F400]h:mm:ss\ AM/PM"/>
    <numFmt numFmtId="178" formatCode="h:mm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29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"/>
      <family val="2"/>
    </font>
    <font>
      <b/>
      <sz val="10"/>
      <color rgb="FFFF5050"/>
      <name val="Arial"/>
      <family val="2"/>
    </font>
    <font>
      <b/>
      <sz val="11"/>
      <color rgb="FF002060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16" fontId="5" fillId="1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6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23" borderId="1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4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53" fillId="35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5"/>
          <c:y val="0.15075"/>
          <c:w val="0.888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v>num gare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'SANGIO statistiche'!$B$3:$AV$3</c:f>
              <c:strCache/>
            </c:strRef>
          </c:cat>
          <c:val>
            <c:numRef>
              <c:f>'SANGIO statistiche'!$B$61:$AV$61</c:f>
              <c:numCache/>
            </c:numRef>
          </c:val>
        </c:ser>
        <c:axId val="62814447"/>
        <c:axId val="28459112"/>
      </c:barChart>
      <c:catAx>
        <c:axId val="6281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59112"/>
        <c:crosses val="autoZero"/>
        <c:auto val="1"/>
        <c:lblOffset val="100"/>
        <c:tickLblSkip val="1"/>
        <c:noMultiLvlLbl val="0"/>
      </c:catAx>
      <c:valAx>
        <c:axId val="28459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14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75"/>
          <c:y val="0.4615"/>
          <c:w val="0.094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75"/>
          <c:y val="0.14925"/>
          <c:w val="0.883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v>num km totali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'SANGIO statistiche'!$B$3:$AV$3</c:f>
              <c:strCache/>
            </c:strRef>
          </c:cat>
          <c:val>
            <c:numRef>
              <c:f>'SANGIO statistiche'!$B$60:$AV$60</c:f>
              <c:numCache/>
            </c:numRef>
          </c:val>
        </c:ser>
        <c:axId val="54805417"/>
        <c:axId val="23486706"/>
      </c:barChart>
      <c:catAx>
        <c:axId val="5480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86706"/>
        <c:crosses val="autoZero"/>
        <c:auto val="1"/>
        <c:lblOffset val="100"/>
        <c:tickLblSkip val="1"/>
        <c:noMultiLvlLbl val="0"/>
      </c:catAx>
      <c:valAx>
        <c:axId val="23486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5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522"/>
          <c:w val="0.090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61</xdr:row>
      <xdr:rowOff>57150</xdr:rowOff>
    </xdr:from>
    <xdr:to>
      <xdr:col>1</xdr:col>
      <xdr:colOff>104775</xdr:colOff>
      <xdr:row>74</xdr:row>
      <xdr:rowOff>28575</xdr:rowOff>
    </xdr:to>
    <xdr:pic>
      <xdr:nvPicPr>
        <xdr:cNvPr id="1" name="Immagine 1" descr="Sangiovannese Stemma fondo bi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258425"/>
          <a:ext cx="18288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142875</xdr:rowOff>
    </xdr:from>
    <xdr:to>
      <xdr:col>0</xdr:col>
      <xdr:colOff>514350</xdr:colOff>
      <xdr:row>2</xdr:row>
      <xdr:rowOff>180975</xdr:rowOff>
    </xdr:to>
    <xdr:pic>
      <xdr:nvPicPr>
        <xdr:cNvPr id="2" name="Immagine 2" descr="Sangiovannese Stemma fondo bi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65</xdr:row>
      <xdr:rowOff>47625</xdr:rowOff>
    </xdr:from>
    <xdr:to>
      <xdr:col>16</xdr:col>
      <xdr:colOff>142875</xdr:colOff>
      <xdr:row>85</xdr:row>
      <xdr:rowOff>114300</xdr:rowOff>
    </xdr:to>
    <xdr:graphicFrame>
      <xdr:nvGraphicFramePr>
        <xdr:cNvPr id="3" name="Grafico 4"/>
        <xdr:cNvGraphicFramePr/>
      </xdr:nvGraphicFramePr>
      <xdr:xfrm>
        <a:off x="2190750" y="10896600"/>
        <a:ext cx="8848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19050</xdr:colOff>
      <xdr:row>65</xdr:row>
      <xdr:rowOff>28575</xdr:rowOff>
    </xdr:from>
    <xdr:to>
      <xdr:col>34</xdr:col>
      <xdr:colOff>495300</xdr:colOff>
      <xdr:row>85</xdr:row>
      <xdr:rowOff>123825</xdr:rowOff>
    </xdr:to>
    <xdr:graphicFrame>
      <xdr:nvGraphicFramePr>
        <xdr:cNvPr id="4" name="Grafico 5"/>
        <xdr:cNvGraphicFramePr/>
      </xdr:nvGraphicFramePr>
      <xdr:xfrm>
        <a:off x="11515725" y="10877550"/>
        <a:ext cx="104679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20</xdr:row>
      <xdr:rowOff>66675</xdr:rowOff>
    </xdr:from>
    <xdr:to>
      <xdr:col>7</xdr:col>
      <xdr:colOff>1209675</xdr:colOff>
      <xdr:row>35</xdr:row>
      <xdr:rowOff>104775</xdr:rowOff>
    </xdr:to>
    <xdr:pic>
      <xdr:nvPicPr>
        <xdr:cNvPr id="1" name="Immagine 1" descr="Sangiovannese Stemma fondo bi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3505200"/>
          <a:ext cx="21717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0"/>
  <sheetViews>
    <sheetView zoomScalePageLayoutView="0" workbookViewId="0" topLeftCell="Z1">
      <selection activeCell="AW7" sqref="AW7"/>
    </sheetView>
  </sheetViews>
  <sheetFormatPr defaultColWidth="9.140625" defaultRowHeight="12.75"/>
  <cols>
    <col min="1" max="1" width="26.57421875" style="0" customWidth="1"/>
    <col min="2" max="2" width="10.00390625" style="0" customWidth="1"/>
    <col min="3" max="3" width="10.7109375" style="0" customWidth="1"/>
    <col min="4" max="4" width="10.8515625" style="0" customWidth="1"/>
    <col min="5" max="5" width="9.421875" style="0" customWidth="1"/>
    <col min="6" max="6" width="10.57421875" style="0" customWidth="1"/>
    <col min="7" max="7" width="10.140625" style="0" customWidth="1"/>
    <col min="8" max="8" width="7.8515625" style="0" customWidth="1"/>
    <col min="9" max="9" width="8.140625" style="0" customWidth="1"/>
    <col min="10" max="10" width="9.28125" style="0" customWidth="1"/>
    <col min="11" max="11" width="8.00390625" style="0" customWidth="1"/>
    <col min="12" max="12" width="9.7109375" style="0" customWidth="1"/>
    <col min="13" max="13" width="8.421875" style="0" customWidth="1"/>
    <col min="14" max="14" width="8.57421875" style="0" customWidth="1"/>
    <col min="15" max="15" width="7.421875" style="0" customWidth="1"/>
    <col min="16" max="16" width="7.7109375" style="0" customWidth="1"/>
    <col min="17" max="17" width="9.00390625" style="0" customWidth="1"/>
    <col min="18" max="18" width="8.421875" style="0" customWidth="1"/>
    <col min="19" max="19" width="9.140625" style="0" customWidth="1"/>
    <col min="20" max="20" width="7.00390625" style="0" customWidth="1"/>
    <col min="21" max="21" width="9.57421875" style="0" customWidth="1"/>
    <col min="22" max="22" width="9.140625" style="0" customWidth="1"/>
    <col min="23" max="23" width="8.00390625" style="0" customWidth="1"/>
    <col min="24" max="25" width="8.28125" style="0" customWidth="1"/>
    <col min="26" max="26" width="7.28125" style="0" customWidth="1"/>
    <col min="27" max="27" width="11.28125" style="0" customWidth="1"/>
    <col min="28" max="28" width="8.00390625" style="0" customWidth="1"/>
    <col min="29" max="29" width="8.57421875" style="0" customWidth="1"/>
    <col min="33" max="33" width="10.28125" style="0" customWidth="1"/>
    <col min="35" max="35" width="12.421875" style="0" customWidth="1"/>
    <col min="47" max="47" width="11.140625" style="0" customWidth="1"/>
  </cols>
  <sheetData>
    <row r="2" spans="1:48" ht="26.25">
      <c r="A2" s="56" t="s">
        <v>30</v>
      </c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 t="s">
        <v>0</v>
      </c>
      <c r="M2" s="58"/>
      <c r="N2" s="58"/>
      <c r="O2" s="58"/>
      <c r="P2" s="58"/>
      <c r="Q2" s="58"/>
      <c r="R2" s="58"/>
      <c r="S2" s="58"/>
      <c r="T2" s="58"/>
      <c r="U2" s="58"/>
      <c r="V2" s="58" t="s">
        <v>0</v>
      </c>
      <c r="W2" s="58"/>
      <c r="X2" s="58"/>
      <c r="Y2" s="58"/>
      <c r="Z2" s="58"/>
      <c r="AA2" s="58"/>
      <c r="AB2" s="58"/>
      <c r="AC2" s="58"/>
      <c r="AD2" s="58"/>
      <c r="AE2" s="58"/>
      <c r="AF2" s="59"/>
      <c r="AG2" s="58" t="s">
        <v>49</v>
      </c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</row>
    <row r="3" spans="1:48" ht="20.25" customHeight="1">
      <c r="A3" s="57"/>
      <c r="B3" s="15" t="s">
        <v>10</v>
      </c>
      <c r="C3" s="15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5" t="s">
        <v>54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6" t="s">
        <v>21</v>
      </c>
      <c r="O3" s="15" t="s">
        <v>50</v>
      </c>
      <c r="P3" s="6" t="s">
        <v>22</v>
      </c>
      <c r="Q3" s="15" t="s">
        <v>23</v>
      </c>
      <c r="R3" s="15" t="s">
        <v>24</v>
      </c>
      <c r="S3" s="15" t="s">
        <v>25</v>
      </c>
      <c r="T3" s="15" t="s">
        <v>4</v>
      </c>
      <c r="U3" s="15" t="s">
        <v>5</v>
      </c>
      <c r="V3" s="15" t="s">
        <v>26</v>
      </c>
      <c r="W3" s="15" t="s">
        <v>27</v>
      </c>
      <c r="X3" s="5" t="s">
        <v>28</v>
      </c>
      <c r="Y3" s="5" t="s">
        <v>61</v>
      </c>
      <c r="Z3" s="5" t="s">
        <v>29</v>
      </c>
      <c r="AA3" s="5" t="s">
        <v>6</v>
      </c>
      <c r="AB3" s="6" t="s">
        <v>7</v>
      </c>
      <c r="AC3" s="6" t="s">
        <v>32</v>
      </c>
      <c r="AD3" s="4" t="s">
        <v>38</v>
      </c>
      <c r="AE3" s="6" t="s">
        <v>39</v>
      </c>
      <c r="AF3" s="11" t="s">
        <v>40</v>
      </c>
      <c r="AG3" s="11" t="s">
        <v>63</v>
      </c>
      <c r="AH3" s="11" t="s">
        <v>44</v>
      </c>
      <c r="AI3" s="11" t="s">
        <v>45</v>
      </c>
      <c r="AJ3" s="12" t="s">
        <v>46</v>
      </c>
      <c r="AK3" s="13" t="s">
        <v>47</v>
      </c>
      <c r="AL3" s="13" t="s">
        <v>48</v>
      </c>
      <c r="AM3" s="13" t="s">
        <v>55</v>
      </c>
      <c r="AN3" s="13" t="s">
        <v>62</v>
      </c>
      <c r="AO3" s="13" t="s">
        <v>64</v>
      </c>
      <c r="AP3" s="13" t="s">
        <v>65</v>
      </c>
      <c r="AQ3" s="13" t="s">
        <v>66</v>
      </c>
      <c r="AR3" s="13" t="s">
        <v>68</v>
      </c>
      <c r="AS3" s="13" t="s">
        <v>71</v>
      </c>
      <c r="AT3" s="13" t="s">
        <v>171</v>
      </c>
      <c r="AU3" s="13" t="s">
        <v>185</v>
      </c>
      <c r="AV3" s="13" t="s">
        <v>223</v>
      </c>
    </row>
    <row r="4" spans="1:48" ht="12.75">
      <c r="A4" s="16" t="s">
        <v>1</v>
      </c>
      <c r="B4" s="2">
        <v>13.4</v>
      </c>
      <c r="C4" s="2">
        <v>13.4</v>
      </c>
      <c r="D4" s="2">
        <v>13.4</v>
      </c>
      <c r="E4" s="2">
        <v>13.4</v>
      </c>
      <c r="F4" s="2">
        <v>13.4</v>
      </c>
      <c r="G4" s="2">
        <v>13.4</v>
      </c>
      <c r="H4" s="2">
        <v>13.4</v>
      </c>
      <c r="I4" s="2">
        <v>13.4</v>
      </c>
      <c r="J4" s="2">
        <v>13.4</v>
      </c>
      <c r="K4" s="2">
        <v>13.4</v>
      </c>
      <c r="L4" s="2">
        <v>13.4</v>
      </c>
      <c r="M4" s="2">
        <v>13.4</v>
      </c>
      <c r="N4" s="25">
        <v>13.4</v>
      </c>
      <c r="O4" s="2">
        <v>13.4</v>
      </c>
      <c r="P4" s="25">
        <v>13.4</v>
      </c>
      <c r="Q4" s="2">
        <v>13.4</v>
      </c>
      <c r="R4" s="2">
        <v>13.4</v>
      </c>
      <c r="S4" s="2">
        <v>13.4</v>
      </c>
      <c r="T4" s="2">
        <v>13.4</v>
      </c>
      <c r="U4" s="2">
        <v>13.4</v>
      </c>
      <c r="V4" s="2">
        <v>13.4</v>
      </c>
      <c r="W4" s="2">
        <v>13.4</v>
      </c>
      <c r="X4" s="7"/>
      <c r="Y4" s="7"/>
      <c r="Z4" s="7"/>
      <c r="AA4" s="7"/>
      <c r="AB4" s="7"/>
      <c r="AC4" s="2"/>
      <c r="AD4" s="2"/>
      <c r="AE4" s="2"/>
      <c r="AF4" s="2"/>
      <c r="AG4" s="2"/>
      <c r="AH4" s="7"/>
      <c r="AI4" s="7"/>
      <c r="AJ4" s="7"/>
      <c r="AK4" s="14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2.75">
      <c r="A5" s="16" t="s">
        <v>31</v>
      </c>
      <c r="B5" s="7"/>
      <c r="C5" s="2">
        <v>13.5</v>
      </c>
      <c r="D5" s="2">
        <v>13.5</v>
      </c>
      <c r="E5" s="7"/>
      <c r="F5" s="7"/>
      <c r="G5" s="7"/>
      <c r="H5" s="2">
        <v>13.5</v>
      </c>
      <c r="I5" s="7"/>
      <c r="J5" s="7"/>
      <c r="K5" s="7"/>
      <c r="L5" s="7"/>
      <c r="M5" s="7"/>
      <c r="N5" s="2">
        <v>13.5</v>
      </c>
      <c r="O5" s="7"/>
      <c r="P5" s="7"/>
      <c r="Q5" s="7"/>
      <c r="R5" s="7"/>
      <c r="S5" s="7"/>
      <c r="T5" s="7"/>
      <c r="U5" s="7"/>
      <c r="V5" s="7"/>
      <c r="W5" s="7"/>
      <c r="X5" s="2">
        <v>13.5</v>
      </c>
      <c r="Y5" s="2"/>
      <c r="Z5" s="7"/>
      <c r="AA5" s="7"/>
      <c r="AB5" s="7"/>
      <c r="AC5" s="2"/>
      <c r="AD5" s="2"/>
      <c r="AE5" s="2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2.75">
      <c r="A6" s="34" t="s">
        <v>2</v>
      </c>
      <c r="B6" s="2">
        <v>21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2.75">
      <c r="A7" s="34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v>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v>12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2.75">
      <c r="A8" s="17" t="s">
        <v>34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14.4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2.75">
      <c r="A9" s="17" t="s">
        <v>35</v>
      </c>
      <c r="B9" s="2"/>
      <c r="C9" s="2"/>
      <c r="D9" s="2">
        <v>21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2.75">
      <c r="A10" s="35" t="s">
        <v>36</v>
      </c>
      <c r="B10" s="2"/>
      <c r="C10" s="2">
        <v>42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2.75">
      <c r="A11" s="34" t="s">
        <v>203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v>21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2.75">
      <c r="A12" s="17" t="s">
        <v>37</v>
      </c>
      <c r="B12" s="2"/>
      <c r="C12" s="2">
        <v>21</v>
      </c>
      <c r="D12" s="14"/>
      <c r="E12" s="2">
        <v>21</v>
      </c>
      <c r="F12" s="2"/>
      <c r="G12" s="2"/>
      <c r="H12" s="2">
        <v>21</v>
      </c>
      <c r="I12" s="2"/>
      <c r="J12" s="2"/>
      <c r="K12" s="2"/>
      <c r="L12" s="2">
        <v>21</v>
      </c>
      <c r="M12" s="2"/>
      <c r="N12" s="2">
        <v>21</v>
      </c>
      <c r="O12" s="2"/>
      <c r="P12" s="2"/>
      <c r="Q12" s="2"/>
      <c r="R12" s="2"/>
      <c r="S12" s="2"/>
      <c r="T12" s="2"/>
      <c r="U12" s="2"/>
      <c r="V12" s="2"/>
      <c r="W12" s="2">
        <v>21</v>
      </c>
      <c r="X12" s="2"/>
      <c r="Y12" s="2"/>
      <c r="Z12" s="2"/>
      <c r="AA12" s="2"/>
      <c r="AB12" s="2"/>
      <c r="AC12" s="2">
        <v>21</v>
      </c>
      <c r="AD12" s="2">
        <v>21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2.75">
      <c r="A13" s="34" t="s">
        <v>41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42</v>
      </c>
      <c r="Z13" s="2">
        <v>42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2.75">
      <c r="A14" s="17" t="s">
        <v>199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20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2.75">
      <c r="A15" s="34" t="s">
        <v>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>
        <v>42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2.75">
      <c r="A16" s="34" t="s">
        <v>43</v>
      </c>
      <c r="B16" s="2"/>
      <c r="C16" s="2"/>
      <c r="D16" s="2"/>
      <c r="E16" s="2"/>
      <c r="F16" s="2"/>
      <c r="G16" s="2">
        <v>42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2.75">
      <c r="A17" s="16" t="s">
        <v>3</v>
      </c>
      <c r="B17" s="2"/>
      <c r="C17" s="2"/>
      <c r="D17" s="2">
        <v>21</v>
      </c>
      <c r="E17" s="2">
        <v>21</v>
      </c>
      <c r="F17" s="2">
        <v>21</v>
      </c>
      <c r="G17" s="2"/>
      <c r="H17" s="2">
        <v>21</v>
      </c>
      <c r="I17" s="2">
        <v>21</v>
      </c>
      <c r="J17" s="2">
        <v>21</v>
      </c>
      <c r="K17" s="2">
        <v>21</v>
      </c>
      <c r="L17" s="2">
        <v>21</v>
      </c>
      <c r="M17" s="2"/>
      <c r="N17" s="2">
        <v>21</v>
      </c>
      <c r="O17" s="2">
        <v>21</v>
      </c>
      <c r="P17" s="2"/>
      <c r="Q17" s="2"/>
      <c r="R17" s="2"/>
      <c r="S17" s="2">
        <v>21</v>
      </c>
      <c r="T17" s="2">
        <v>21</v>
      </c>
      <c r="U17" s="14"/>
      <c r="V17" s="2">
        <v>21</v>
      </c>
      <c r="W17" s="2">
        <v>21</v>
      </c>
      <c r="X17" s="2">
        <v>21</v>
      </c>
      <c r="Y17" s="2"/>
      <c r="Z17" s="2">
        <v>21</v>
      </c>
      <c r="AA17" s="2">
        <v>21</v>
      </c>
      <c r="AB17" s="2">
        <v>21</v>
      </c>
      <c r="AC17" s="2">
        <v>21</v>
      </c>
      <c r="AD17" s="2">
        <v>21</v>
      </c>
      <c r="AE17" s="2"/>
      <c r="AF17" s="2"/>
      <c r="AG17" s="2"/>
      <c r="AH17" s="2">
        <v>21</v>
      </c>
      <c r="AI17" s="2">
        <v>21</v>
      </c>
      <c r="AJ17" s="2">
        <v>21</v>
      </c>
      <c r="AK17" s="2">
        <v>21</v>
      </c>
      <c r="AL17" s="2">
        <v>21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2.75">
      <c r="A18" s="17" t="s">
        <v>51</v>
      </c>
      <c r="B18" s="2"/>
      <c r="C18" s="2"/>
      <c r="D18" s="2"/>
      <c r="E18" s="2"/>
      <c r="F18" s="2"/>
      <c r="G18" s="2"/>
      <c r="H18" s="2">
        <v>21</v>
      </c>
      <c r="I18" s="2"/>
      <c r="J18" s="2"/>
      <c r="K18" s="2"/>
      <c r="L18" s="2"/>
      <c r="M18" s="2"/>
      <c r="N18" s="2"/>
      <c r="O18" s="2"/>
      <c r="P18" s="2"/>
      <c r="Q18" s="2">
        <v>21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2.75">
      <c r="A19" s="17" t="s">
        <v>52</v>
      </c>
      <c r="B19" s="2"/>
      <c r="C19" s="2"/>
      <c r="D19" s="2"/>
      <c r="E19" s="2">
        <v>15</v>
      </c>
      <c r="F19" s="2"/>
      <c r="G19" s="2"/>
      <c r="H19" s="2"/>
      <c r="I19" s="2">
        <v>15</v>
      </c>
      <c r="J19" s="2"/>
      <c r="K19" s="2"/>
      <c r="L19" s="2"/>
      <c r="M19" s="2"/>
      <c r="N19" s="2">
        <v>15</v>
      </c>
      <c r="O19" s="2"/>
      <c r="P19" s="2"/>
      <c r="Q19" s="2"/>
      <c r="R19" s="2"/>
      <c r="S19" s="2"/>
      <c r="T19" s="2"/>
      <c r="U19" s="2"/>
      <c r="V19" s="2"/>
      <c r="W19" s="2">
        <v>15</v>
      </c>
      <c r="X19" s="2">
        <v>15</v>
      </c>
      <c r="Y19" s="2"/>
      <c r="Z19" s="2"/>
      <c r="AA19" s="2"/>
      <c r="AB19" s="2"/>
      <c r="AC19" s="2"/>
      <c r="AD19" s="2"/>
      <c r="AE19" s="2"/>
      <c r="AF19" s="2">
        <v>15</v>
      </c>
      <c r="AG19" s="2"/>
      <c r="AH19" s="2">
        <v>15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34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>
        <v>10</v>
      </c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2.75">
      <c r="A21" s="17" t="s">
        <v>56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21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2.75">
      <c r="A22" s="35" t="s">
        <v>57</v>
      </c>
      <c r="B22" s="2"/>
      <c r="C22" s="2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2.75">
      <c r="A23" s="17" t="s">
        <v>58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10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2.75">
      <c r="A24" s="17" t="s">
        <v>205</v>
      </c>
      <c r="B24" s="2"/>
      <c r="C24" s="2"/>
      <c r="D24" s="2"/>
      <c r="E24" s="2">
        <v>12</v>
      </c>
      <c r="F24" s="2"/>
      <c r="G24" s="2"/>
      <c r="H24" s="2">
        <v>12</v>
      </c>
      <c r="I24" s="2">
        <v>12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v>12</v>
      </c>
      <c r="AI24" s="2"/>
      <c r="AJ24" s="2"/>
      <c r="AK24" s="2">
        <v>12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2.75">
      <c r="A25" s="34" t="s">
        <v>59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21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2.75">
      <c r="A26" s="17" t="s">
        <v>60</v>
      </c>
      <c r="B26" s="2"/>
      <c r="C26" s="2">
        <v>10</v>
      </c>
      <c r="D26" s="2"/>
      <c r="E26" s="2"/>
      <c r="F26" s="2">
        <v>10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10</v>
      </c>
      <c r="S26" s="2">
        <v>10</v>
      </c>
      <c r="T26" s="2">
        <v>10</v>
      </c>
      <c r="U26" s="2">
        <v>10</v>
      </c>
      <c r="V26" s="2"/>
      <c r="W26" s="2"/>
      <c r="X26" s="2"/>
      <c r="Y26" s="2">
        <v>10</v>
      </c>
      <c r="Z26" s="2">
        <v>10</v>
      </c>
      <c r="AA26" s="2">
        <v>10</v>
      </c>
      <c r="AB26" s="2">
        <v>10</v>
      </c>
      <c r="AC26" s="2">
        <v>10</v>
      </c>
      <c r="AD26" s="2"/>
      <c r="AE26" s="2"/>
      <c r="AF26" s="2"/>
      <c r="AG26" s="2">
        <v>10</v>
      </c>
      <c r="AH26" s="2">
        <v>10</v>
      </c>
      <c r="AI26" s="2"/>
      <c r="AJ26" s="2"/>
      <c r="AK26" s="2"/>
      <c r="AL26" s="2">
        <v>10</v>
      </c>
      <c r="AM26" s="2">
        <v>10</v>
      </c>
      <c r="AN26" s="2">
        <v>10</v>
      </c>
      <c r="AO26" s="2"/>
      <c r="AP26" s="2">
        <v>10</v>
      </c>
      <c r="AQ26" s="2"/>
      <c r="AR26" s="2"/>
      <c r="AS26" s="2"/>
      <c r="AT26" s="2"/>
      <c r="AU26" s="2"/>
      <c r="AV26" s="2"/>
    </row>
    <row r="27" spans="1:48" ht="12.75">
      <c r="A27" s="17" t="s">
        <v>206</v>
      </c>
      <c r="B27" s="2"/>
      <c r="C27" s="2"/>
      <c r="D27" s="2"/>
      <c r="E27" s="2"/>
      <c r="F27" s="2"/>
      <c r="G27" s="2">
        <v>11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11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>
        <v>11</v>
      </c>
      <c r="AR27" s="2"/>
      <c r="AS27" s="2"/>
      <c r="AT27" s="2"/>
      <c r="AU27" s="2"/>
      <c r="AV27" s="2"/>
    </row>
    <row r="28" spans="1:48" ht="12.75">
      <c r="A28" s="17" t="s">
        <v>67</v>
      </c>
      <c r="B28" s="2"/>
      <c r="C28" s="2"/>
      <c r="D28" s="2"/>
      <c r="E28" s="2"/>
      <c r="F28" s="2"/>
      <c r="G28" s="2"/>
      <c r="H28" s="2">
        <v>10</v>
      </c>
      <c r="I28" s="2">
        <v>10</v>
      </c>
      <c r="J28" s="2"/>
      <c r="K28" s="2"/>
      <c r="L28" s="2"/>
      <c r="M28" s="2"/>
      <c r="N28" s="2"/>
      <c r="O28" s="2"/>
      <c r="P28" s="2">
        <v>10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>
        <v>10</v>
      </c>
      <c r="AS28" s="2"/>
      <c r="AT28" s="2"/>
      <c r="AU28" s="2"/>
      <c r="AV28" s="2"/>
    </row>
    <row r="29" spans="1:48" ht="12.75">
      <c r="A29" s="17" t="s">
        <v>69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>
        <v>5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2.75">
      <c r="A30" s="18" t="s">
        <v>70</v>
      </c>
      <c r="B30" s="2"/>
      <c r="C30" s="2"/>
      <c r="D30" s="2"/>
      <c r="E30" s="2">
        <v>12</v>
      </c>
      <c r="F30" s="2"/>
      <c r="G30" s="2"/>
      <c r="H30" s="2">
        <v>12</v>
      </c>
      <c r="I30" s="2">
        <v>12</v>
      </c>
      <c r="J30" s="2"/>
      <c r="K30" s="2"/>
      <c r="L30" s="2"/>
      <c r="M30" s="2"/>
      <c r="N30" s="2">
        <v>12</v>
      </c>
      <c r="O30" s="2"/>
      <c r="P30" s="2"/>
      <c r="Q30" s="2"/>
      <c r="R30" s="2"/>
      <c r="S30" s="2"/>
      <c r="T30" s="2"/>
      <c r="U30" s="2"/>
      <c r="V30" s="2"/>
      <c r="W30" s="2">
        <v>12</v>
      </c>
      <c r="X30" s="2">
        <v>12</v>
      </c>
      <c r="Y30" s="2"/>
      <c r="Z30" s="2"/>
      <c r="AA30" s="2"/>
      <c r="AB30" s="2"/>
      <c r="AC30" s="2"/>
      <c r="AD30" s="2"/>
      <c r="AE30" s="2"/>
      <c r="AF30" s="2">
        <v>12</v>
      </c>
      <c r="AG30" s="2"/>
      <c r="AH30" s="2">
        <v>12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>
        <v>12</v>
      </c>
      <c r="AT30" s="2"/>
      <c r="AU30" s="2"/>
      <c r="AV30" s="2"/>
    </row>
    <row r="31" spans="1:48" ht="12.75">
      <c r="A31" s="10" t="s">
        <v>207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9.4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>
        <v>9.4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2.75">
      <c r="A32" s="10" t="s">
        <v>170</v>
      </c>
      <c r="B32" s="2"/>
      <c r="C32" s="2">
        <v>2</v>
      </c>
      <c r="D32" s="2"/>
      <c r="E32" s="2">
        <v>2</v>
      </c>
      <c r="F32" s="2">
        <v>2</v>
      </c>
      <c r="G32" s="2"/>
      <c r="H32" s="2">
        <v>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2</v>
      </c>
      <c r="T32" s="2"/>
      <c r="U32" s="2"/>
      <c r="V32" s="2"/>
      <c r="W32" s="2">
        <v>2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>
        <v>2</v>
      </c>
      <c r="AU32" s="2"/>
      <c r="AV32" s="2"/>
    </row>
    <row r="33" spans="1:48" ht="12.75">
      <c r="A33" s="10" t="s">
        <v>172</v>
      </c>
      <c r="B33" s="2">
        <v>10</v>
      </c>
      <c r="C33" s="2"/>
      <c r="D33" s="2"/>
      <c r="E33" s="2">
        <v>10</v>
      </c>
      <c r="F33" s="2">
        <v>10</v>
      </c>
      <c r="G33" s="2">
        <v>10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10</v>
      </c>
      <c r="T33" s="2">
        <v>10</v>
      </c>
      <c r="U33" s="2"/>
      <c r="V33" s="2"/>
      <c r="W33" s="2"/>
      <c r="X33" s="2"/>
      <c r="Y33" s="2"/>
      <c r="Z33" s="2"/>
      <c r="AA33" s="2"/>
      <c r="AB33" s="2">
        <v>10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2.75">
      <c r="A34" s="10" t="s">
        <v>173</v>
      </c>
      <c r="B34" s="2"/>
      <c r="C34" s="2">
        <v>6.8</v>
      </c>
      <c r="D34" s="2"/>
      <c r="E34" s="2"/>
      <c r="F34" s="2">
        <v>6.8</v>
      </c>
      <c r="G34" s="2"/>
      <c r="H34" s="2">
        <v>6.8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>
        <v>6.8</v>
      </c>
      <c r="V34" s="2"/>
      <c r="W34" s="2">
        <v>6.8</v>
      </c>
      <c r="X34" s="2"/>
      <c r="Y34" s="2"/>
      <c r="Z34" s="2"/>
      <c r="AA34" s="2"/>
      <c r="AB34" s="2"/>
      <c r="AC34" s="2">
        <v>6.8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>
        <v>6.8</v>
      </c>
      <c r="AT34" s="2"/>
      <c r="AU34" s="2"/>
      <c r="AV34" s="2"/>
    </row>
    <row r="35" spans="1:48" ht="12.75">
      <c r="A35" s="10" t="s">
        <v>174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>
        <v>10.6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2.75">
      <c r="A36" s="35" t="s">
        <v>175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v>42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2.75">
      <c r="A37" s="10" t="s">
        <v>176</v>
      </c>
      <c r="B37" s="2"/>
      <c r="C37" s="2">
        <v>13</v>
      </c>
      <c r="D37" s="2"/>
      <c r="E37" s="2">
        <v>13</v>
      </c>
      <c r="F37" s="2">
        <v>13</v>
      </c>
      <c r="G37" s="2">
        <v>13</v>
      </c>
      <c r="H37" s="2"/>
      <c r="I37" s="2">
        <v>13</v>
      </c>
      <c r="J37" s="2"/>
      <c r="K37" s="2"/>
      <c r="L37" s="2"/>
      <c r="M37" s="2">
        <v>13</v>
      </c>
      <c r="N37" s="2">
        <v>13</v>
      </c>
      <c r="O37" s="2"/>
      <c r="P37" s="2">
        <v>13</v>
      </c>
      <c r="Q37" s="2"/>
      <c r="R37" s="2"/>
      <c r="S37" s="2"/>
      <c r="T37" s="2">
        <v>13</v>
      </c>
      <c r="U37" s="2"/>
      <c r="V37" s="2"/>
      <c r="W37" s="2"/>
      <c r="X37" s="2">
        <v>13</v>
      </c>
      <c r="Y37" s="2"/>
      <c r="Z37" s="2"/>
      <c r="AA37" s="2">
        <v>13</v>
      </c>
      <c r="AB37" s="2">
        <v>13</v>
      </c>
      <c r="AC37" s="2">
        <v>13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2.75">
      <c r="A38" s="10" t="s">
        <v>177</v>
      </c>
      <c r="B38" s="2"/>
      <c r="C38" s="2"/>
      <c r="D38" s="2"/>
      <c r="E38" s="2"/>
      <c r="F38" s="2"/>
      <c r="G38" s="2"/>
      <c r="H38" s="2"/>
      <c r="I38" s="2">
        <v>6.8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2.75">
      <c r="A39" s="10" t="s">
        <v>178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>
        <v>8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2.75">
      <c r="A40" s="10" t="s">
        <v>208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16.5</v>
      </c>
      <c r="Y40" s="2"/>
      <c r="Z40" s="2"/>
      <c r="AA40" s="2">
        <v>16.5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2.75">
      <c r="A41" s="10" t="s">
        <v>179</v>
      </c>
      <c r="B41" s="2"/>
      <c r="C41" s="2">
        <v>13.2</v>
      </c>
      <c r="D41" s="2"/>
      <c r="E41" s="2">
        <v>13.2</v>
      </c>
      <c r="F41" s="2"/>
      <c r="G41" s="2"/>
      <c r="H41" s="2">
        <v>13.2</v>
      </c>
      <c r="I41" s="2"/>
      <c r="J41" s="2">
        <v>13.2</v>
      </c>
      <c r="K41" s="2">
        <v>13.2</v>
      </c>
      <c r="L41" s="2">
        <v>13.2</v>
      </c>
      <c r="M41" s="2">
        <v>13.2</v>
      </c>
      <c r="N41" s="2">
        <v>13.2</v>
      </c>
      <c r="O41" s="2">
        <v>13.2</v>
      </c>
      <c r="P41" s="2">
        <v>13.2</v>
      </c>
      <c r="Q41" s="2"/>
      <c r="R41" s="2"/>
      <c r="S41" s="2"/>
      <c r="T41" s="2">
        <v>13.2</v>
      </c>
      <c r="U41" s="2"/>
      <c r="V41" s="2"/>
      <c r="W41" s="2">
        <v>13.2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>
        <v>13.2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2.75">
      <c r="A42" s="10" t="s">
        <v>209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>
        <v>8.5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2.75">
      <c r="A43" s="34" t="s">
        <v>181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v>21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21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2.75">
      <c r="A44" s="10" t="s">
        <v>210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>
        <v>13.6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2.75">
      <c r="A45" s="10" t="s">
        <v>211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>
        <v>20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2.75">
      <c r="A46" s="10" t="s">
        <v>212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>
        <v>14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2.75">
      <c r="A47" s="10" t="s">
        <v>182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21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.75">
      <c r="A48" s="34" t="s">
        <v>183</v>
      </c>
      <c r="B48" s="2"/>
      <c r="C48" s="2"/>
      <c r="D48" s="2">
        <v>32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2.75">
      <c r="A49" s="10" t="s">
        <v>213</v>
      </c>
      <c r="B49" s="2"/>
      <c r="C49" s="2"/>
      <c r="D49" s="2"/>
      <c r="E49" s="2"/>
      <c r="F49" s="2"/>
      <c r="G49" s="2">
        <v>21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21</v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2.75">
      <c r="A50" s="10" t="s">
        <v>184</v>
      </c>
      <c r="B50" s="2"/>
      <c r="C50" s="2">
        <v>21</v>
      </c>
      <c r="D50" s="2">
        <v>21</v>
      </c>
      <c r="E50" s="2"/>
      <c r="F50" s="2"/>
      <c r="G50" s="2">
        <v>21</v>
      </c>
      <c r="H50" s="2">
        <v>21</v>
      </c>
      <c r="I50" s="2">
        <v>21</v>
      </c>
      <c r="J50" s="2">
        <v>21</v>
      </c>
      <c r="K50" s="2">
        <v>21</v>
      </c>
      <c r="L50" s="2">
        <v>21</v>
      </c>
      <c r="M50" s="2"/>
      <c r="N50" s="2">
        <v>21</v>
      </c>
      <c r="O50" s="2">
        <v>21</v>
      </c>
      <c r="P50" s="2">
        <v>21</v>
      </c>
      <c r="Q50" s="2"/>
      <c r="R50" s="2"/>
      <c r="S50" s="2">
        <v>21</v>
      </c>
      <c r="T50" s="2"/>
      <c r="U50" s="2"/>
      <c r="V50" s="2">
        <v>21</v>
      </c>
      <c r="W50" s="2"/>
      <c r="X50" s="2">
        <v>21</v>
      </c>
      <c r="Y50" s="2"/>
      <c r="Z50" s="2"/>
      <c r="AA50" s="2"/>
      <c r="AB50" s="2">
        <v>21</v>
      </c>
      <c r="AC50" s="2"/>
      <c r="AD50" s="2">
        <v>21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>
        <v>21</v>
      </c>
      <c r="AV50" s="2"/>
    </row>
    <row r="51" spans="1:48" ht="12.75">
      <c r="A51" s="10" t="s">
        <v>214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v>16.3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>
        <v>16.3</v>
      </c>
      <c r="AI51" s="2"/>
      <c r="AJ51" s="2"/>
      <c r="AK51" s="2"/>
      <c r="AL51" s="2">
        <v>16.3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2.75">
      <c r="A52" s="10" t="s">
        <v>186</v>
      </c>
      <c r="B52" s="2"/>
      <c r="C52" s="2">
        <v>30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v>30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2.75">
      <c r="A53" s="35" t="s">
        <v>187</v>
      </c>
      <c r="B53" s="2"/>
      <c r="C53" s="2"/>
      <c r="D53" s="2"/>
      <c r="E53" s="2">
        <v>42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2.75">
      <c r="A54" s="10" t="s">
        <v>188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>
        <v>6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2.75">
      <c r="A55" s="10" t="s">
        <v>189</v>
      </c>
      <c r="B55" s="2"/>
      <c r="C55" s="2"/>
      <c r="D55" s="2">
        <v>42</v>
      </c>
      <c r="E55" s="2"/>
      <c r="F55" s="2"/>
      <c r="G55" s="2">
        <v>42</v>
      </c>
      <c r="H55" s="2">
        <v>42</v>
      </c>
      <c r="I55" s="2"/>
      <c r="J55" s="2"/>
      <c r="K55" s="2"/>
      <c r="L55" s="2">
        <v>42</v>
      </c>
      <c r="M55" s="2"/>
      <c r="N55" s="2"/>
      <c r="O55" s="2"/>
      <c r="P55" s="2"/>
      <c r="Q55" s="2"/>
      <c r="R55" s="2"/>
      <c r="S55" s="2"/>
      <c r="T55" s="2">
        <v>21</v>
      </c>
      <c r="U55" s="2"/>
      <c r="V55" s="2"/>
      <c r="W55" s="2"/>
      <c r="X55" s="2">
        <v>42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2.75">
      <c r="A56" s="35" t="s">
        <v>190</v>
      </c>
      <c r="B56" s="2"/>
      <c r="C56" s="2">
        <v>42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>
        <v>21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2.75">
      <c r="A57" s="10" t="s">
        <v>220</v>
      </c>
      <c r="B57" s="2"/>
      <c r="C57" s="2"/>
      <c r="D57" s="2"/>
      <c r="E57" s="2"/>
      <c r="F57" s="2"/>
      <c r="G57" s="2"/>
      <c r="H57" s="2"/>
      <c r="I57" s="2"/>
      <c r="J57" s="2">
        <v>18</v>
      </c>
      <c r="K57" s="2">
        <v>18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2.75">
      <c r="A58" s="10" t="s">
        <v>221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v>5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2.75">
      <c r="A59" s="10" t="s">
        <v>222</v>
      </c>
      <c r="B59" s="2"/>
      <c r="C59" s="2">
        <v>9.3</v>
      </c>
      <c r="D59" s="2">
        <v>9.3</v>
      </c>
      <c r="E59" s="2"/>
      <c r="F59" s="2"/>
      <c r="G59" s="2">
        <v>9.3</v>
      </c>
      <c r="H59" s="2">
        <v>9.3</v>
      </c>
      <c r="I59" s="2"/>
      <c r="J59" s="2">
        <v>9.3</v>
      </c>
      <c r="K59" s="2">
        <v>9.3</v>
      </c>
      <c r="L59" s="2"/>
      <c r="M59" s="2"/>
      <c r="N59" s="2">
        <v>9.3</v>
      </c>
      <c r="O59" s="2">
        <v>9.3</v>
      </c>
      <c r="P59" s="2">
        <v>9.3</v>
      </c>
      <c r="Q59" s="2"/>
      <c r="R59" s="2">
        <v>9.3</v>
      </c>
      <c r="S59" s="2">
        <v>9.3</v>
      </c>
      <c r="T59" s="2"/>
      <c r="U59" s="2"/>
      <c r="V59" s="2"/>
      <c r="W59" s="2"/>
      <c r="X59" s="2">
        <v>9.3</v>
      </c>
      <c r="Y59" s="2"/>
      <c r="Z59" s="2"/>
      <c r="AA59" s="2"/>
      <c r="AB59" s="2">
        <v>9.3</v>
      </c>
      <c r="AC59" s="2">
        <v>9.3</v>
      </c>
      <c r="AD59" s="2"/>
      <c r="AE59" s="2"/>
      <c r="AF59" s="2"/>
      <c r="AG59" s="2">
        <v>9.3</v>
      </c>
      <c r="AH59" s="2"/>
      <c r="AI59" s="2"/>
      <c r="AJ59" s="2"/>
      <c r="AK59" s="2"/>
      <c r="AL59" s="2">
        <v>9.3</v>
      </c>
      <c r="AM59" s="2"/>
      <c r="AN59" s="2">
        <v>9.3</v>
      </c>
      <c r="AO59" s="2"/>
      <c r="AP59" s="2"/>
      <c r="AQ59" s="2"/>
      <c r="AR59" s="2"/>
      <c r="AS59" s="2"/>
      <c r="AT59" s="2"/>
      <c r="AU59" s="2"/>
      <c r="AV59" s="2">
        <v>9.3</v>
      </c>
    </row>
    <row r="60" spans="1:48" ht="15">
      <c r="A60" s="9" t="s">
        <v>8</v>
      </c>
      <c r="B60" s="8">
        <f>SUM(B4:B59)</f>
        <v>44.4</v>
      </c>
      <c r="C60" s="8">
        <f>SUM(C4:C59)</f>
        <v>258.2</v>
      </c>
      <c r="D60" s="8">
        <f aca="true" t="shared" si="0" ref="D60:AB60">SUM(D4:D59)</f>
        <v>173.20000000000002</v>
      </c>
      <c r="E60" s="8">
        <f t="shared" si="0"/>
        <v>174.6</v>
      </c>
      <c r="F60" s="8">
        <f t="shared" si="0"/>
        <v>76.19999999999999</v>
      </c>
      <c r="G60" s="8">
        <f t="shared" si="0"/>
        <v>182.70000000000002</v>
      </c>
      <c r="H60" s="8">
        <f t="shared" si="0"/>
        <v>218.20000000000002</v>
      </c>
      <c r="I60" s="8">
        <f t="shared" si="0"/>
        <v>124.2</v>
      </c>
      <c r="J60" s="8">
        <f t="shared" si="0"/>
        <v>95.89999999999999</v>
      </c>
      <c r="K60" s="8">
        <f t="shared" si="0"/>
        <v>95.89999999999999</v>
      </c>
      <c r="L60" s="8">
        <f t="shared" si="0"/>
        <v>131.6</v>
      </c>
      <c r="M60" s="8">
        <f t="shared" si="0"/>
        <v>39.599999999999994</v>
      </c>
      <c r="N60" s="8">
        <f t="shared" si="0"/>
        <v>201.70000000000002</v>
      </c>
      <c r="O60" s="8">
        <f t="shared" si="0"/>
        <v>77.89999999999999</v>
      </c>
      <c r="P60" s="8">
        <f t="shared" si="0"/>
        <v>79.89999999999999</v>
      </c>
      <c r="Q60" s="8">
        <f t="shared" si="0"/>
        <v>76.4</v>
      </c>
      <c r="R60" s="8">
        <f t="shared" si="0"/>
        <v>32.7</v>
      </c>
      <c r="S60" s="8">
        <f t="shared" si="0"/>
        <v>86.7</v>
      </c>
      <c r="T60" s="8">
        <f t="shared" si="0"/>
        <v>223.5</v>
      </c>
      <c r="U60" s="8">
        <f t="shared" si="0"/>
        <v>30.2</v>
      </c>
      <c r="V60" s="8">
        <f t="shared" si="0"/>
        <v>55.4</v>
      </c>
      <c r="W60" s="8">
        <f t="shared" si="0"/>
        <v>104.4</v>
      </c>
      <c r="X60" s="8">
        <f t="shared" si="0"/>
        <v>234.70000000000002</v>
      </c>
      <c r="Y60" s="8">
        <f t="shared" si="0"/>
        <v>52</v>
      </c>
      <c r="Z60" s="8">
        <f t="shared" si="0"/>
        <v>73</v>
      </c>
      <c r="AA60" s="8">
        <f t="shared" si="0"/>
        <v>60.5</v>
      </c>
      <c r="AB60" s="8">
        <f t="shared" si="0"/>
        <v>98.3</v>
      </c>
      <c r="AC60" s="8">
        <f aca="true" t="shared" si="1" ref="AC60:AL60">SUM(AC4:AC59)</f>
        <v>114.1</v>
      </c>
      <c r="AD60" s="8">
        <f t="shared" si="1"/>
        <v>63</v>
      </c>
      <c r="AE60" s="8">
        <f t="shared" si="1"/>
        <v>0</v>
      </c>
      <c r="AF60" s="8">
        <f t="shared" si="1"/>
        <v>47</v>
      </c>
      <c r="AG60" s="8">
        <f t="shared" si="1"/>
        <v>61.3</v>
      </c>
      <c r="AH60" s="8">
        <f t="shared" si="1"/>
        <v>86.3</v>
      </c>
      <c r="AI60" s="8">
        <f t="shared" si="1"/>
        <v>21</v>
      </c>
      <c r="AJ60" s="8">
        <f t="shared" si="1"/>
        <v>21</v>
      </c>
      <c r="AK60" s="8">
        <f t="shared" si="1"/>
        <v>33</v>
      </c>
      <c r="AL60" s="8">
        <f t="shared" si="1"/>
        <v>163.40000000000003</v>
      </c>
      <c r="AM60" s="8">
        <f aca="true" t="shared" si="2" ref="AM60:AS60">SUM(AM4:AM59)</f>
        <v>20</v>
      </c>
      <c r="AN60" s="8">
        <f t="shared" si="2"/>
        <v>19.3</v>
      </c>
      <c r="AO60" s="8">
        <f t="shared" si="2"/>
        <v>0</v>
      </c>
      <c r="AP60" s="8">
        <f t="shared" si="2"/>
        <v>10</v>
      </c>
      <c r="AQ60" s="8">
        <f t="shared" si="2"/>
        <v>11</v>
      </c>
      <c r="AR60" s="8">
        <f t="shared" si="2"/>
        <v>10</v>
      </c>
      <c r="AS60" s="8">
        <f t="shared" si="2"/>
        <v>18.8</v>
      </c>
      <c r="AT60" s="8">
        <f>SUM(AT4:AT59)</f>
        <v>2</v>
      </c>
      <c r="AU60" s="8">
        <f>SUM(AU4:AU59)</f>
        <v>21</v>
      </c>
      <c r="AV60" s="8">
        <f>SUM(AV4:AV59)</f>
        <v>9.3</v>
      </c>
    </row>
    <row r="61" spans="1:48" ht="15">
      <c r="A61" s="9" t="s">
        <v>9</v>
      </c>
      <c r="B61" s="8">
        <f>COUNTA(B4:B59)</f>
        <v>3</v>
      </c>
      <c r="C61" s="8">
        <f aca="true" t="shared" si="3" ref="C61:AF61">COUNTA(C4:C59)</f>
        <v>14</v>
      </c>
      <c r="D61" s="8">
        <f t="shared" si="3"/>
        <v>8</v>
      </c>
      <c r="E61" s="8">
        <f t="shared" si="3"/>
        <v>11</v>
      </c>
      <c r="F61" s="8">
        <f t="shared" si="3"/>
        <v>7</v>
      </c>
      <c r="G61" s="8">
        <f t="shared" si="3"/>
        <v>9</v>
      </c>
      <c r="H61" s="8">
        <f>COUNTA(H4:H59)</f>
        <v>14</v>
      </c>
      <c r="I61" s="8">
        <f t="shared" si="3"/>
        <v>9</v>
      </c>
      <c r="J61" s="8">
        <f t="shared" si="3"/>
        <v>6</v>
      </c>
      <c r="K61" s="8">
        <f t="shared" si="3"/>
        <v>6</v>
      </c>
      <c r="L61" s="8">
        <f t="shared" si="3"/>
        <v>6</v>
      </c>
      <c r="M61" s="8">
        <f t="shared" si="3"/>
        <v>3</v>
      </c>
      <c r="N61" s="8">
        <f t="shared" si="3"/>
        <v>13</v>
      </c>
      <c r="O61" s="8">
        <f t="shared" si="3"/>
        <v>5</v>
      </c>
      <c r="P61" s="8">
        <f t="shared" si="3"/>
        <v>6</v>
      </c>
      <c r="Q61" s="8">
        <f t="shared" si="3"/>
        <v>3</v>
      </c>
      <c r="R61" s="8">
        <f t="shared" si="3"/>
        <v>3</v>
      </c>
      <c r="S61" s="8">
        <f t="shared" si="3"/>
        <v>7</v>
      </c>
      <c r="T61" s="8">
        <f t="shared" si="3"/>
        <v>15</v>
      </c>
      <c r="U61" s="8">
        <f t="shared" si="3"/>
        <v>3</v>
      </c>
      <c r="V61" s="8">
        <f t="shared" si="3"/>
        <v>3</v>
      </c>
      <c r="W61" s="8">
        <f t="shared" si="3"/>
        <v>8</v>
      </c>
      <c r="X61" s="8">
        <f t="shared" si="3"/>
        <v>13</v>
      </c>
      <c r="Y61" s="8">
        <f t="shared" si="3"/>
        <v>2</v>
      </c>
      <c r="Z61" s="8">
        <f t="shared" si="3"/>
        <v>3</v>
      </c>
      <c r="AA61" s="8">
        <f t="shared" si="3"/>
        <v>4</v>
      </c>
      <c r="AB61" s="8">
        <f t="shared" si="3"/>
        <v>7</v>
      </c>
      <c r="AC61" s="8">
        <f t="shared" si="3"/>
        <v>8</v>
      </c>
      <c r="AD61" s="8">
        <f t="shared" si="3"/>
        <v>3</v>
      </c>
      <c r="AE61" s="8">
        <f t="shared" si="3"/>
        <v>0</v>
      </c>
      <c r="AF61" s="8">
        <f t="shared" si="3"/>
        <v>3</v>
      </c>
      <c r="AG61" s="8">
        <f aca="true" t="shared" si="4" ref="AG61:AL61">COUNTA(AG4:AG59)</f>
        <v>3</v>
      </c>
      <c r="AH61" s="8">
        <f t="shared" si="4"/>
        <v>6</v>
      </c>
      <c r="AI61" s="8">
        <f t="shared" si="4"/>
        <v>1</v>
      </c>
      <c r="AJ61" s="8">
        <f t="shared" si="4"/>
        <v>1</v>
      </c>
      <c r="AK61" s="8">
        <f t="shared" si="4"/>
        <v>2</v>
      </c>
      <c r="AL61" s="8">
        <f t="shared" si="4"/>
        <v>13</v>
      </c>
      <c r="AM61" s="8">
        <f aca="true" t="shared" si="5" ref="AM61:AS61">COUNTA(AM4:AM59)</f>
        <v>2</v>
      </c>
      <c r="AN61" s="8">
        <f t="shared" si="5"/>
        <v>2</v>
      </c>
      <c r="AO61" s="8">
        <f t="shared" si="5"/>
        <v>0</v>
      </c>
      <c r="AP61" s="8">
        <f t="shared" si="5"/>
        <v>1</v>
      </c>
      <c r="AQ61" s="8">
        <f t="shared" si="5"/>
        <v>1</v>
      </c>
      <c r="AR61" s="8">
        <f t="shared" si="5"/>
        <v>1</v>
      </c>
      <c r="AS61" s="8">
        <f t="shared" si="5"/>
        <v>2</v>
      </c>
      <c r="AT61" s="8">
        <f>COUNTA(AT4:AT59)</f>
        <v>1</v>
      </c>
      <c r="AU61" s="8">
        <f>COUNTA(AU4:AU59)</f>
        <v>1</v>
      </c>
      <c r="AV61" s="8">
        <f>COUNTA(AV4:AV59)</f>
        <v>1</v>
      </c>
    </row>
    <row r="62" spans="1:48" ht="12.75">
      <c r="A62" s="3"/>
      <c r="B62" s="1" t="str">
        <f>B3</f>
        <v>Masoni</v>
      </c>
      <c r="C62" s="1" t="str">
        <f aca="true" t="shared" si="6" ref="C62:AS62">C3</f>
        <v>Roncolini</v>
      </c>
      <c r="D62" s="1" t="str">
        <f t="shared" si="6"/>
        <v>Veggenti</v>
      </c>
      <c r="E62" s="1" t="str">
        <f t="shared" si="6"/>
        <v>Pacini</v>
      </c>
      <c r="F62" s="1" t="str">
        <f t="shared" si="6"/>
        <v>De Matteo</v>
      </c>
      <c r="G62" s="1" t="str">
        <f t="shared" si="6"/>
        <v>Tuberoni</v>
      </c>
      <c r="H62" s="1" t="str">
        <f t="shared" si="6"/>
        <v>Ricci S.</v>
      </c>
      <c r="I62" s="1" t="str">
        <f t="shared" si="6"/>
        <v>Fusini</v>
      </c>
      <c r="J62" s="1" t="str">
        <f t="shared" si="6"/>
        <v>Donnini</v>
      </c>
      <c r="K62" s="1" t="str">
        <f t="shared" si="6"/>
        <v>Ermini</v>
      </c>
      <c r="L62" s="1" t="str">
        <f t="shared" si="6"/>
        <v>Paolella</v>
      </c>
      <c r="M62" s="1" t="str">
        <f t="shared" si="6"/>
        <v>Casini</v>
      </c>
      <c r="N62" s="6" t="str">
        <f t="shared" si="6"/>
        <v>Fabbri</v>
      </c>
      <c r="O62" s="1" t="str">
        <f t="shared" si="6"/>
        <v>Fucili</v>
      </c>
      <c r="P62" s="6" t="str">
        <f t="shared" si="6"/>
        <v>Sanni</v>
      </c>
      <c r="Q62" s="1" t="str">
        <f t="shared" si="6"/>
        <v>Balestri</v>
      </c>
      <c r="R62" s="1" t="str">
        <f t="shared" si="6"/>
        <v>Sensini</v>
      </c>
      <c r="S62" s="1" t="str">
        <f t="shared" si="6"/>
        <v>Rossetti</v>
      </c>
      <c r="T62" s="1" t="str">
        <f t="shared" si="6"/>
        <v>Fresa</v>
      </c>
      <c r="U62" s="1" t="str">
        <f t="shared" si="6"/>
        <v>Lamberti</v>
      </c>
      <c r="V62" s="1" t="str">
        <f t="shared" si="6"/>
        <v>Vannini</v>
      </c>
      <c r="W62" s="1" t="str">
        <f t="shared" si="6"/>
        <v>Frosali</v>
      </c>
      <c r="X62" s="1" t="str">
        <f t="shared" si="6"/>
        <v>Gallini</v>
      </c>
      <c r="Y62" s="1" t="str">
        <f t="shared" si="6"/>
        <v>Paco P.</v>
      </c>
      <c r="Z62" s="1" t="str">
        <f t="shared" si="6"/>
        <v>Cerri</v>
      </c>
      <c r="AA62" s="1" t="str">
        <f t="shared" si="6"/>
        <v>Camiciottoli</v>
      </c>
      <c r="AB62" s="6" t="str">
        <f t="shared" si="6"/>
        <v>Gallo</v>
      </c>
      <c r="AC62" s="6" t="str">
        <f t="shared" si="6"/>
        <v>Greco</v>
      </c>
      <c r="AD62" s="1" t="str">
        <f t="shared" si="6"/>
        <v>Bacci F.</v>
      </c>
      <c r="AE62" s="6" t="str">
        <f t="shared" si="6"/>
        <v>Bacci G. </v>
      </c>
      <c r="AF62" s="1" t="str">
        <f t="shared" si="6"/>
        <v>Migliorini</v>
      </c>
      <c r="AG62" s="1" t="str">
        <f t="shared" si="6"/>
        <v>Bertaccini</v>
      </c>
      <c r="AH62" s="1" t="str">
        <f t="shared" si="6"/>
        <v>Magnifico</v>
      </c>
      <c r="AI62" s="1" t="str">
        <f t="shared" si="6"/>
        <v>Bellantuono</v>
      </c>
      <c r="AJ62" s="6" t="str">
        <f t="shared" si="6"/>
        <v>Ponticelli</v>
      </c>
      <c r="AK62" s="1" t="str">
        <f t="shared" si="6"/>
        <v>Gori</v>
      </c>
      <c r="AL62" s="1" t="str">
        <f t="shared" si="6"/>
        <v>Castelli</v>
      </c>
      <c r="AM62" s="1" t="str">
        <f t="shared" si="6"/>
        <v>Lo Santo</v>
      </c>
      <c r="AN62" s="1" t="str">
        <f t="shared" si="6"/>
        <v>Valci</v>
      </c>
      <c r="AO62" s="1" t="str">
        <f t="shared" si="6"/>
        <v>Barbagli</v>
      </c>
      <c r="AP62" s="1" t="str">
        <f t="shared" si="6"/>
        <v>Bigi</v>
      </c>
      <c r="AQ62" s="1" t="str">
        <f t="shared" si="6"/>
        <v>Guerri</v>
      </c>
      <c r="AR62" s="1" t="str">
        <f t="shared" si="6"/>
        <v>Tinacci</v>
      </c>
      <c r="AS62" s="1" t="str">
        <f t="shared" si="6"/>
        <v>Denarosi</v>
      </c>
      <c r="AT62" s="1" t="str">
        <f>AT3</f>
        <v>Sottani</v>
      </c>
      <c r="AU62" s="1" t="str">
        <f>AU3</f>
        <v>Baggiani S.</v>
      </c>
      <c r="AV62" s="1" t="str">
        <f>AV3</f>
        <v>Turini</v>
      </c>
    </row>
    <row r="63" spans="1:48" ht="12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2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2.7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2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2:4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2:4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2:4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2:4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2:4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2:4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2:4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2:4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2:4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2:4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2:4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2:4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2:4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2:4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2:4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2:4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2:4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2:4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2:4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2:4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2:4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2:4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2:4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2:4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2:4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2:4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2:4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2:4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2:4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2:4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2:4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2:4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2:4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2:4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2:4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2:4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2:4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2:4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2:4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2:4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2:4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2:4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2:4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2:4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2:4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2:4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2:4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2:4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2:4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2:4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2:4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2:4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2:4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2:4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2:4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2:4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2:4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2:4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2:4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2:4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2:4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2:4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2:4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2:4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2:4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2:4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2:4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2:4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2:4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2:4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2:4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2:4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2:4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2:4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2:4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2:4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2:4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2:4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2:4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2:4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2:4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2:4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2:4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</sheetData>
  <sheetProtection/>
  <mergeCells count="5">
    <mergeCell ref="A2:A3"/>
    <mergeCell ref="B2:K2"/>
    <mergeCell ref="L2:U2"/>
    <mergeCell ref="V2:AF2"/>
    <mergeCell ref="AG2:AV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selection activeCell="E18" sqref="E18:H18"/>
    </sheetView>
  </sheetViews>
  <sheetFormatPr defaultColWidth="9.140625" defaultRowHeight="12.75"/>
  <cols>
    <col min="1" max="1" width="16.140625" style="0" customWidth="1"/>
    <col min="2" max="2" width="10.00390625" style="0" customWidth="1"/>
    <col min="3" max="3" width="14.28125" style="0" customWidth="1"/>
    <col min="4" max="4" width="7.57421875" style="0" customWidth="1"/>
    <col min="8" max="8" width="32.28125" style="0" customWidth="1"/>
    <col min="10" max="10" width="16.7109375" style="0" customWidth="1"/>
    <col min="11" max="11" width="10.7109375" style="0" customWidth="1"/>
    <col min="12" max="12" width="11.8515625" style="0" customWidth="1"/>
    <col min="13" max="13" width="7.28125" style="0" customWidth="1"/>
    <col min="14" max="14" width="3.140625" style="0" customWidth="1"/>
  </cols>
  <sheetData>
    <row r="1" spans="1:7" ht="19.5" customHeight="1">
      <c r="A1" s="65" t="s">
        <v>82</v>
      </c>
      <c r="B1" s="65"/>
      <c r="C1" s="65"/>
      <c r="D1" s="65"/>
      <c r="E1" s="65"/>
      <c r="F1" s="65"/>
      <c r="G1" s="65"/>
    </row>
    <row r="2" spans="1:12" ht="19.5" customHeight="1">
      <c r="A2" s="60" t="s">
        <v>202</v>
      </c>
      <c r="B2" s="60"/>
      <c r="C2" s="60"/>
      <c r="D2" s="36"/>
      <c r="E2" s="36"/>
      <c r="F2" s="36"/>
      <c r="G2" s="36"/>
      <c r="H2" s="37"/>
      <c r="J2" s="60" t="s">
        <v>228</v>
      </c>
      <c r="K2" s="60"/>
      <c r="L2" s="60"/>
    </row>
    <row r="3" spans="1:12" ht="15">
      <c r="A3" s="24" t="s">
        <v>49</v>
      </c>
      <c r="B3" s="24" t="s">
        <v>72</v>
      </c>
      <c r="C3" s="24" t="s">
        <v>73</v>
      </c>
      <c r="E3" s="63" t="s">
        <v>201</v>
      </c>
      <c r="F3" s="63"/>
      <c r="G3" s="63"/>
      <c r="H3" s="63"/>
      <c r="J3" s="24" t="s">
        <v>49</v>
      </c>
      <c r="K3" s="24" t="s">
        <v>72</v>
      </c>
      <c r="L3" s="24" t="s">
        <v>73</v>
      </c>
    </row>
    <row r="4" spans="1:13" ht="12.75">
      <c r="A4" s="2" t="s">
        <v>74</v>
      </c>
      <c r="B4" s="21">
        <f>'SANGIO statistiche'!B61</f>
        <v>3</v>
      </c>
      <c r="C4" s="21">
        <f>'SANGIO statistiche'!B60</f>
        <v>44.4</v>
      </c>
      <c r="E4" s="62" t="s">
        <v>224</v>
      </c>
      <c r="F4" s="62"/>
      <c r="G4" s="62"/>
      <c r="H4" s="62"/>
      <c r="J4" s="40" t="s">
        <v>4</v>
      </c>
      <c r="K4" s="40">
        <v>15</v>
      </c>
      <c r="L4" s="40">
        <v>223.5</v>
      </c>
      <c r="M4" s="53">
        <v>1</v>
      </c>
    </row>
    <row r="5" spans="1:13" ht="12.75">
      <c r="A5" s="2" t="s">
        <v>11</v>
      </c>
      <c r="B5" s="21">
        <f>'SANGIO statistiche'!C61</f>
        <v>14</v>
      </c>
      <c r="C5" s="21">
        <f>'SANGIO statistiche'!C60</f>
        <v>258.2</v>
      </c>
      <c r="E5" s="62" t="s">
        <v>225</v>
      </c>
      <c r="F5" s="62"/>
      <c r="G5" s="62"/>
      <c r="H5" s="62"/>
      <c r="J5" s="8" t="s">
        <v>11</v>
      </c>
      <c r="K5" s="8">
        <v>14</v>
      </c>
      <c r="L5" s="8">
        <v>258.2</v>
      </c>
      <c r="M5" s="23">
        <v>2</v>
      </c>
    </row>
    <row r="6" spans="1:13" ht="12.75">
      <c r="A6" s="2" t="s">
        <v>12</v>
      </c>
      <c r="B6" s="21">
        <f>'SANGIO statistiche'!D61</f>
        <v>8</v>
      </c>
      <c r="C6" s="21">
        <f>'SANGIO statistiche'!D60</f>
        <v>173.20000000000002</v>
      </c>
      <c r="E6" s="62" t="s">
        <v>226</v>
      </c>
      <c r="F6" s="62"/>
      <c r="G6" s="62"/>
      <c r="H6" s="62"/>
      <c r="J6" s="8" t="s">
        <v>75</v>
      </c>
      <c r="K6" s="8">
        <v>14</v>
      </c>
      <c r="L6" s="8">
        <v>218.2</v>
      </c>
      <c r="M6" s="23">
        <v>2</v>
      </c>
    </row>
    <row r="7" spans="1:13" ht="12.75">
      <c r="A7" s="2" t="s">
        <v>13</v>
      </c>
      <c r="B7" s="21">
        <f>'SANGIO statistiche'!E61</f>
        <v>11</v>
      </c>
      <c r="C7" s="21">
        <f>'SANGIO statistiche'!E60</f>
        <v>174.6</v>
      </c>
      <c r="E7" s="62" t="s">
        <v>233</v>
      </c>
      <c r="F7" s="62"/>
      <c r="G7" s="62"/>
      <c r="H7" s="62"/>
      <c r="J7" s="51" t="s">
        <v>21</v>
      </c>
      <c r="K7" s="41">
        <v>13</v>
      </c>
      <c r="L7" s="41">
        <v>201.7</v>
      </c>
      <c r="M7" s="52">
        <v>3</v>
      </c>
    </row>
    <row r="8" spans="1:13" ht="12.75">
      <c r="A8" s="2" t="s">
        <v>14</v>
      </c>
      <c r="B8" s="21">
        <f>'SANGIO statistiche'!F61</f>
        <v>7</v>
      </c>
      <c r="C8" s="21">
        <f>'SANGIO statistiche'!F60</f>
        <v>76.19999999999999</v>
      </c>
      <c r="E8" s="62" t="s">
        <v>198</v>
      </c>
      <c r="F8" s="62"/>
      <c r="G8" s="62"/>
      <c r="H8" s="62"/>
      <c r="J8" s="41" t="s">
        <v>78</v>
      </c>
      <c r="K8" s="41">
        <v>13</v>
      </c>
      <c r="L8" s="41">
        <v>234.7</v>
      </c>
      <c r="M8" s="52">
        <v>3</v>
      </c>
    </row>
    <row r="9" spans="1:13" ht="12.75">
      <c r="A9" s="2" t="s">
        <v>15</v>
      </c>
      <c r="B9" s="21">
        <f>'SANGIO statistiche'!G61</f>
        <v>9</v>
      </c>
      <c r="C9" s="21">
        <f>'SANGIO statistiche'!G60</f>
        <v>182.70000000000002</v>
      </c>
      <c r="E9" s="62" t="s">
        <v>197</v>
      </c>
      <c r="F9" s="62"/>
      <c r="G9" s="62"/>
      <c r="H9" s="62"/>
      <c r="J9" s="41" t="s">
        <v>48</v>
      </c>
      <c r="K9" s="41">
        <v>13</v>
      </c>
      <c r="L9" s="41">
        <v>163.4</v>
      </c>
      <c r="M9" s="52">
        <v>3</v>
      </c>
    </row>
    <row r="10" spans="1:13" ht="12.75">
      <c r="A10" s="2" t="s">
        <v>75</v>
      </c>
      <c r="B10" s="21">
        <f>'SANGIO statistiche'!H61</f>
        <v>14</v>
      </c>
      <c r="C10" s="21">
        <f>'SANGIO statistiche'!H60</f>
        <v>218.20000000000002</v>
      </c>
      <c r="E10" s="62" t="s">
        <v>200</v>
      </c>
      <c r="F10" s="62"/>
      <c r="G10" s="62"/>
      <c r="H10" s="62"/>
      <c r="J10" s="2" t="s">
        <v>13</v>
      </c>
      <c r="K10" s="21">
        <v>11</v>
      </c>
      <c r="L10" s="21">
        <v>174.6</v>
      </c>
      <c r="M10" s="19">
        <v>4</v>
      </c>
    </row>
    <row r="11" spans="1:13" ht="12.75">
      <c r="A11" s="2" t="s">
        <v>16</v>
      </c>
      <c r="B11" s="21">
        <f>'SANGIO statistiche'!I61</f>
        <v>9</v>
      </c>
      <c r="C11" s="21">
        <f>'SANGIO statistiche'!I60</f>
        <v>124.2</v>
      </c>
      <c r="E11" s="61" t="s">
        <v>191</v>
      </c>
      <c r="F11" s="62"/>
      <c r="G11" s="62"/>
      <c r="H11" s="62"/>
      <c r="J11" s="2" t="s">
        <v>15</v>
      </c>
      <c r="K11" s="21">
        <v>9</v>
      </c>
      <c r="L11" s="21">
        <v>182.7</v>
      </c>
      <c r="M11" s="19">
        <v>5</v>
      </c>
    </row>
    <row r="12" spans="1:13" ht="12.75">
      <c r="A12" s="2" t="s">
        <v>17</v>
      </c>
      <c r="B12" s="21">
        <f>'SANGIO statistiche'!J61</f>
        <v>6</v>
      </c>
      <c r="C12" s="21">
        <f>'SANGIO statistiche'!J60</f>
        <v>95.89999999999999</v>
      </c>
      <c r="E12" s="61" t="s">
        <v>196</v>
      </c>
      <c r="F12" s="62"/>
      <c r="G12" s="62"/>
      <c r="H12" s="62"/>
      <c r="J12" s="2" t="s">
        <v>16</v>
      </c>
      <c r="K12" s="21">
        <v>9</v>
      </c>
      <c r="L12" s="21">
        <v>124.2</v>
      </c>
      <c r="M12" s="19">
        <v>5</v>
      </c>
    </row>
    <row r="13" spans="1:13" ht="12.75">
      <c r="A13" s="2" t="s">
        <v>18</v>
      </c>
      <c r="B13" s="21">
        <f>'SANGIO statistiche'!K61</f>
        <v>6</v>
      </c>
      <c r="C13" s="21">
        <f>'SANGIO statistiche'!K60</f>
        <v>95.89999999999999</v>
      </c>
      <c r="E13" s="61" t="s">
        <v>192</v>
      </c>
      <c r="F13" s="62"/>
      <c r="G13" s="62"/>
      <c r="H13" s="62"/>
      <c r="J13" s="2" t="s">
        <v>12</v>
      </c>
      <c r="K13" s="21">
        <v>8</v>
      </c>
      <c r="L13" s="21">
        <v>173.2</v>
      </c>
      <c r="M13" s="19">
        <v>6</v>
      </c>
    </row>
    <row r="14" spans="1:13" ht="12.75">
      <c r="A14" s="2" t="s">
        <v>19</v>
      </c>
      <c r="B14" s="21">
        <f>'SANGIO statistiche'!L61</f>
        <v>6</v>
      </c>
      <c r="C14" s="21">
        <f>'SANGIO statistiche'!L60</f>
        <v>131.6</v>
      </c>
      <c r="E14" s="61" t="s">
        <v>193</v>
      </c>
      <c r="F14" s="62"/>
      <c r="G14" s="62"/>
      <c r="H14" s="62"/>
      <c r="J14" s="2" t="s">
        <v>27</v>
      </c>
      <c r="K14" s="21">
        <v>8</v>
      </c>
      <c r="L14" s="21">
        <v>104.4</v>
      </c>
      <c r="M14" s="19">
        <v>6</v>
      </c>
    </row>
    <row r="15" spans="1:13" ht="12.75">
      <c r="A15" s="2" t="s">
        <v>20</v>
      </c>
      <c r="B15" s="21">
        <f>'SANGIO statistiche'!M61</f>
        <v>3</v>
      </c>
      <c r="C15" s="21">
        <f>'SANGIO statistiche'!M60</f>
        <v>39.599999999999994</v>
      </c>
      <c r="E15" s="61" t="s">
        <v>194</v>
      </c>
      <c r="F15" s="62"/>
      <c r="G15" s="62"/>
      <c r="H15" s="62"/>
      <c r="J15" s="12" t="s">
        <v>32</v>
      </c>
      <c r="K15" s="21">
        <v>8</v>
      </c>
      <c r="L15" s="21">
        <v>114.1</v>
      </c>
      <c r="M15" s="19">
        <v>6</v>
      </c>
    </row>
    <row r="16" spans="1:13" ht="12.75">
      <c r="A16" s="6" t="s">
        <v>21</v>
      </c>
      <c r="B16" s="21">
        <f>'SANGIO statistiche'!N61</f>
        <v>13</v>
      </c>
      <c r="C16" s="21">
        <f>'SANGIO statistiche'!N60</f>
        <v>201.70000000000002</v>
      </c>
      <c r="E16" s="61" t="s">
        <v>195</v>
      </c>
      <c r="F16" s="62"/>
      <c r="G16" s="62"/>
      <c r="H16" s="62"/>
      <c r="J16" s="39" t="s">
        <v>14</v>
      </c>
      <c r="K16" s="21">
        <v>7</v>
      </c>
      <c r="L16" s="21">
        <v>76.2</v>
      </c>
      <c r="M16" s="19">
        <v>7</v>
      </c>
    </row>
    <row r="17" spans="1:13" ht="12.75">
      <c r="A17" s="2" t="s">
        <v>50</v>
      </c>
      <c r="B17" s="21">
        <f>'SANGIO statistiche'!O61</f>
        <v>5</v>
      </c>
      <c r="C17" s="21">
        <f>'SANGIO statistiche'!O60</f>
        <v>77.89999999999999</v>
      </c>
      <c r="E17" s="61" t="s">
        <v>204</v>
      </c>
      <c r="F17" s="62"/>
      <c r="G17" s="62"/>
      <c r="H17" s="62"/>
      <c r="J17" s="2" t="s">
        <v>25</v>
      </c>
      <c r="K17" s="21">
        <v>7</v>
      </c>
      <c r="L17" s="21">
        <v>86.7</v>
      </c>
      <c r="M17" s="19">
        <v>7</v>
      </c>
    </row>
    <row r="18" spans="1:13" ht="12.75">
      <c r="A18" s="6" t="s">
        <v>22</v>
      </c>
      <c r="B18" s="21">
        <f>'SANGIO statistiche'!P61</f>
        <v>6</v>
      </c>
      <c r="C18" s="21">
        <f>'SANGIO statistiche'!P60</f>
        <v>79.89999999999999</v>
      </c>
      <c r="E18" s="61" t="s">
        <v>227</v>
      </c>
      <c r="F18" s="62"/>
      <c r="G18" s="62"/>
      <c r="H18" s="62"/>
      <c r="J18" s="6" t="s">
        <v>7</v>
      </c>
      <c r="K18" s="21">
        <v>7</v>
      </c>
      <c r="L18" s="21">
        <v>98.3</v>
      </c>
      <c r="M18" s="19">
        <v>7</v>
      </c>
    </row>
    <row r="19" spans="1:13" ht="12.75">
      <c r="A19" s="2" t="s">
        <v>76</v>
      </c>
      <c r="B19" s="21">
        <f>'SANGIO statistiche'!Q61</f>
        <v>3</v>
      </c>
      <c r="C19" s="21">
        <f>'SANGIO statistiche'!Q60</f>
        <v>76.4</v>
      </c>
      <c r="E19" s="61" t="s">
        <v>231</v>
      </c>
      <c r="F19" s="62"/>
      <c r="G19" s="62"/>
      <c r="H19" s="62"/>
      <c r="I19" s="3"/>
      <c r="J19" s="2" t="s">
        <v>17</v>
      </c>
      <c r="K19" s="21">
        <v>6</v>
      </c>
      <c r="L19" s="21">
        <v>95.9</v>
      </c>
      <c r="M19" s="19">
        <v>8</v>
      </c>
    </row>
    <row r="20" spans="1:13" ht="12.75">
      <c r="A20" s="2" t="s">
        <v>24</v>
      </c>
      <c r="B20" s="21">
        <f>'SANGIO statistiche'!R61</f>
        <v>3</v>
      </c>
      <c r="C20" s="21">
        <f>'SANGIO statistiche'!R60</f>
        <v>32.7</v>
      </c>
      <c r="E20" s="42"/>
      <c r="F20" s="42"/>
      <c r="G20" s="42"/>
      <c r="H20" s="42"/>
      <c r="J20" s="2" t="s">
        <v>18</v>
      </c>
      <c r="K20" s="21">
        <v>6</v>
      </c>
      <c r="L20" s="21">
        <v>95.9</v>
      </c>
      <c r="M20" s="19">
        <v>8</v>
      </c>
    </row>
    <row r="21" spans="1:13" ht="12.75">
      <c r="A21" s="2" t="s">
        <v>25</v>
      </c>
      <c r="B21" s="21">
        <f>'SANGIO statistiche'!S61</f>
        <v>7</v>
      </c>
      <c r="C21" s="21">
        <f>'SANGIO statistiche'!S60</f>
        <v>86.7</v>
      </c>
      <c r="E21" s="42"/>
      <c r="F21" s="42"/>
      <c r="G21" s="42"/>
      <c r="H21" s="42"/>
      <c r="J21" s="2" t="s">
        <v>19</v>
      </c>
      <c r="K21" s="21">
        <v>6</v>
      </c>
      <c r="L21" s="21">
        <v>131.6</v>
      </c>
      <c r="M21" s="19">
        <v>8</v>
      </c>
    </row>
    <row r="22" spans="1:13" ht="12.75">
      <c r="A22" s="2" t="s">
        <v>4</v>
      </c>
      <c r="B22" s="21">
        <f>'SANGIO statistiche'!T61</f>
        <v>15</v>
      </c>
      <c r="C22" s="21">
        <f>'SANGIO statistiche'!T60</f>
        <v>223.5</v>
      </c>
      <c r="E22" s="42"/>
      <c r="F22" s="42"/>
      <c r="G22" s="42"/>
      <c r="H22" s="42"/>
      <c r="J22" s="12" t="s">
        <v>22</v>
      </c>
      <c r="K22" s="21">
        <v>6</v>
      </c>
      <c r="L22" s="21">
        <v>79.9</v>
      </c>
      <c r="M22" s="19">
        <v>8</v>
      </c>
    </row>
    <row r="23" spans="1:13" ht="12.75">
      <c r="A23" s="2" t="s">
        <v>5</v>
      </c>
      <c r="B23" s="21">
        <f>'SANGIO statistiche'!U61</f>
        <v>3</v>
      </c>
      <c r="C23" s="21">
        <f>'SANGIO statistiche'!U60</f>
        <v>30.2</v>
      </c>
      <c r="E23" s="64"/>
      <c r="F23" s="64"/>
      <c r="G23" s="64"/>
      <c r="H23" s="64"/>
      <c r="J23" s="2" t="s">
        <v>44</v>
      </c>
      <c r="K23" s="48">
        <v>6</v>
      </c>
      <c r="L23" s="48">
        <v>86.3</v>
      </c>
      <c r="M23" s="19">
        <v>8</v>
      </c>
    </row>
    <row r="24" spans="1:13" ht="12.75">
      <c r="A24" s="2" t="s">
        <v>77</v>
      </c>
      <c r="B24" s="21">
        <f>'SANGIO statistiche'!V61</f>
        <v>3</v>
      </c>
      <c r="C24" s="21">
        <f>'SANGIO statistiche'!V60</f>
        <v>55.4</v>
      </c>
      <c r="E24" s="64"/>
      <c r="F24" s="64"/>
      <c r="G24" s="64"/>
      <c r="H24" s="64"/>
      <c r="J24" s="2" t="s">
        <v>50</v>
      </c>
      <c r="K24" s="21">
        <v>5</v>
      </c>
      <c r="L24" s="21">
        <v>77.9</v>
      </c>
      <c r="M24" s="19">
        <v>9</v>
      </c>
    </row>
    <row r="25" spans="1:13" ht="12.75">
      <c r="A25" s="2" t="s">
        <v>27</v>
      </c>
      <c r="B25" s="21">
        <f>'SANGIO statistiche'!W61</f>
        <v>8</v>
      </c>
      <c r="C25" s="21">
        <f>'SANGIO statistiche'!W60</f>
        <v>104.4</v>
      </c>
      <c r="E25" s="64"/>
      <c r="F25" s="64"/>
      <c r="G25" s="64"/>
      <c r="H25" s="64"/>
      <c r="J25" s="2" t="s">
        <v>6</v>
      </c>
      <c r="K25" s="21">
        <v>4</v>
      </c>
      <c r="L25" s="21">
        <v>60.5</v>
      </c>
      <c r="M25" s="19">
        <v>10</v>
      </c>
    </row>
    <row r="26" spans="1:13" ht="12.75">
      <c r="A26" s="2" t="s">
        <v>78</v>
      </c>
      <c r="B26" s="21">
        <f>'SANGIO statistiche'!X61</f>
        <v>13</v>
      </c>
      <c r="C26" s="21">
        <f>'SANGIO statistiche'!X60</f>
        <v>234.70000000000002</v>
      </c>
      <c r="E26" s="64"/>
      <c r="F26" s="64"/>
      <c r="G26" s="64"/>
      <c r="H26" s="64"/>
      <c r="J26" s="2" t="s">
        <v>74</v>
      </c>
      <c r="K26" s="21">
        <v>3</v>
      </c>
      <c r="L26" s="21">
        <v>44.4</v>
      </c>
      <c r="M26" s="19">
        <v>11</v>
      </c>
    </row>
    <row r="27" spans="1:13" ht="12.75">
      <c r="A27" s="2" t="s">
        <v>79</v>
      </c>
      <c r="B27" s="21">
        <f>'SANGIO statistiche'!Y61</f>
        <v>2</v>
      </c>
      <c r="C27" s="21">
        <f>'SANGIO statistiche'!Y60</f>
        <v>52</v>
      </c>
      <c r="E27" s="64"/>
      <c r="F27" s="64"/>
      <c r="G27" s="64"/>
      <c r="H27" s="64"/>
      <c r="J27" s="2" t="s">
        <v>20</v>
      </c>
      <c r="K27" s="21">
        <v>3</v>
      </c>
      <c r="L27" s="21">
        <v>39.6</v>
      </c>
      <c r="M27" s="19">
        <v>11</v>
      </c>
    </row>
    <row r="28" spans="1:13" ht="12.75">
      <c r="A28" s="2" t="s">
        <v>29</v>
      </c>
      <c r="B28" s="21">
        <f>'SANGIO statistiche'!Z61</f>
        <v>3</v>
      </c>
      <c r="C28" s="21">
        <f>'SANGIO statistiche'!Z60</f>
        <v>73</v>
      </c>
      <c r="E28" s="64"/>
      <c r="F28" s="64"/>
      <c r="G28" s="64"/>
      <c r="H28" s="64"/>
      <c r="J28" s="2" t="s">
        <v>76</v>
      </c>
      <c r="K28" s="21">
        <v>3</v>
      </c>
      <c r="L28" s="21">
        <v>76.4</v>
      </c>
      <c r="M28" s="19">
        <v>11</v>
      </c>
    </row>
    <row r="29" spans="1:13" ht="12.75">
      <c r="A29" s="2" t="s">
        <v>6</v>
      </c>
      <c r="B29" s="21">
        <f>'SANGIO statistiche'!AA61</f>
        <v>4</v>
      </c>
      <c r="C29" s="21">
        <f>'SANGIO statistiche'!AA60</f>
        <v>60.5</v>
      </c>
      <c r="E29" s="64"/>
      <c r="F29" s="64"/>
      <c r="G29" s="64"/>
      <c r="H29" s="64"/>
      <c r="J29" s="2" t="s">
        <v>24</v>
      </c>
      <c r="K29" s="21">
        <v>3</v>
      </c>
      <c r="L29" s="21">
        <v>32.7</v>
      </c>
      <c r="M29" s="19">
        <v>11</v>
      </c>
    </row>
    <row r="30" spans="1:13" ht="12.75">
      <c r="A30" s="6" t="s">
        <v>7</v>
      </c>
      <c r="B30" s="21">
        <f>'SANGIO statistiche'!AB61</f>
        <v>7</v>
      </c>
      <c r="C30" s="21">
        <f>'SANGIO statistiche'!AB60</f>
        <v>98.3</v>
      </c>
      <c r="E30" s="64"/>
      <c r="F30" s="64"/>
      <c r="G30" s="64"/>
      <c r="H30" s="64"/>
      <c r="J30" s="39" t="s">
        <v>5</v>
      </c>
      <c r="K30" s="21">
        <v>3</v>
      </c>
      <c r="L30" s="21">
        <v>30.2</v>
      </c>
      <c r="M30" s="19">
        <v>11</v>
      </c>
    </row>
    <row r="31" spans="1:13" ht="12.75">
      <c r="A31" s="6" t="s">
        <v>32</v>
      </c>
      <c r="B31" s="21">
        <f>'SANGIO statistiche'!AC61</f>
        <v>8</v>
      </c>
      <c r="C31" s="21">
        <f>'SANGIO statistiche'!AC60</f>
        <v>114.1</v>
      </c>
      <c r="E31" s="64"/>
      <c r="F31" s="64"/>
      <c r="G31" s="64"/>
      <c r="H31" s="64"/>
      <c r="J31" s="39" t="s">
        <v>77</v>
      </c>
      <c r="K31" s="21">
        <v>3</v>
      </c>
      <c r="L31" s="21">
        <v>55.4</v>
      </c>
      <c r="M31" s="19">
        <v>11</v>
      </c>
    </row>
    <row r="32" spans="1:13" ht="12.75">
      <c r="A32" s="2" t="s">
        <v>38</v>
      </c>
      <c r="B32" s="21">
        <f>'SANGIO statistiche'!AD61</f>
        <v>3</v>
      </c>
      <c r="C32" s="21">
        <f>'SANGIO statistiche'!AD60</f>
        <v>63</v>
      </c>
      <c r="E32" s="64"/>
      <c r="F32" s="64"/>
      <c r="G32" s="64"/>
      <c r="H32" s="64"/>
      <c r="J32" s="2" t="s">
        <v>29</v>
      </c>
      <c r="K32" s="21">
        <v>3</v>
      </c>
      <c r="L32" s="21">
        <v>73</v>
      </c>
      <c r="M32" s="19">
        <v>11</v>
      </c>
    </row>
    <row r="33" spans="1:13" ht="12.75">
      <c r="A33" s="33" t="s">
        <v>80</v>
      </c>
      <c r="B33" s="33">
        <f>'SANGIO statistiche'!AE61</f>
        <v>0</v>
      </c>
      <c r="C33" s="33">
        <f>'SANGIO statistiche'!AE60</f>
        <v>0</v>
      </c>
      <c r="E33" s="64"/>
      <c r="F33" s="64"/>
      <c r="G33" s="64"/>
      <c r="H33" s="64"/>
      <c r="J33" s="2" t="s">
        <v>38</v>
      </c>
      <c r="K33" s="21">
        <v>3</v>
      </c>
      <c r="L33" s="21">
        <v>63</v>
      </c>
      <c r="M33" s="19">
        <v>11</v>
      </c>
    </row>
    <row r="34" spans="1:13" ht="12.75">
      <c r="A34" s="2" t="s">
        <v>40</v>
      </c>
      <c r="B34" s="20">
        <f>'SANGIO statistiche'!AF61</f>
        <v>3</v>
      </c>
      <c r="C34" s="20">
        <f>'SANGIO statistiche'!AF60</f>
        <v>47</v>
      </c>
      <c r="E34" s="64"/>
      <c r="F34" s="64"/>
      <c r="G34" s="64"/>
      <c r="H34" s="64"/>
      <c r="J34" s="2" t="s">
        <v>40</v>
      </c>
      <c r="K34" s="49">
        <v>3</v>
      </c>
      <c r="L34" s="49">
        <v>47</v>
      </c>
      <c r="M34" s="19">
        <v>11</v>
      </c>
    </row>
    <row r="35" spans="1:13" ht="12.75">
      <c r="A35" s="2" t="s">
        <v>63</v>
      </c>
      <c r="B35" s="20">
        <f>'SANGIO statistiche'!AG61</f>
        <v>3</v>
      </c>
      <c r="C35" s="20">
        <f>'SANGIO statistiche'!AG60</f>
        <v>61.3</v>
      </c>
      <c r="E35" s="42"/>
      <c r="F35" s="42"/>
      <c r="G35" s="42"/>
      <c r="H35" s="42"/>
      <c r="J35" s="2" t="s">
        <v>63</v>
      </c>
      <c r="K35" s="48">
        <v>3</v>
      </c>
      <c r="L35" s="48">
        <v>61.3</v>
      </c>
      <c r="M35" s="19">
        <v>11</v>
      </c>
    </row>
    <row r="36" spans="1:13" ht="12.75">
      <c r="A36" s="2" t="s">
        <v>44</v>
      </c>
      <c r="B36" s="20">
        <f>'SANGIO statistiche'!AH61</f>
        <v>6</v>
      </c>
      <c r="C36" s="20">
        <f>'SANGIO statistiche'!AH60</f>
        <v>86.3</v>
      </c>
      <c r="E36" s="42"/>
      <c r="F36" s="42"/>
      <c r="G36" s="42"/>
      <c r="H36" s="42"/>
      <c r="J36" s="2" t="s">
        <v>79</v>
      </c>
      <c r="K36" s="21">
        <v>2</v>
      </c>
      <c r="L36" s="21">
        <v>52</v>
      </c>
      <c r="M36" s="19">
        <v>12</v>
      </c>
    </row>
    <row r="37" spans="1:13" ht="12.75">
      <c r="A37" s="2" t="s">
        <v>45</v>
      </c>
      <c r="B37" s="20">
        <f>'SANGIO statistiche'!AI61</f>
        <v>1</v>
      </c>
      <c r="C37" s="20">
        <f>'SANGIO statistiche'!AI60</f>
        <v>21</v>
      </c>
      <c r="E37" s="42"/>
      <c r="F37" s="42"/>
      <c r="G37" s="42"/>
      <c r="H37" s="42"/>
      <c r="J37" s="39" t="s">
        <v>47</v>
      </c>
      <c r="K37" s="49">
        <v>2</v>
      </c>
      <c r="L37" s="49">
        <v>33</v>
      </c>
      <c r="M37" s="19">
        <v>12</v>
      </c>
    </row>
    <row r="38" spans="1:13" ht="12.75">
      <c r="A38" s="6" t="s">
        <v>46</v>
      </c>
      <c r="B38" s="20">
        <f>'SANGIO statistiche'!AJ61</f>
        <v>1</v>
      </c>
      <c r="C38" s="20">
        <f>'SANGIO statistiche'!AJ60</f>
        <v>21</v>
      </c>
      <c r="J38" s="2" t="s">
        <v>55</v>
      </c>
      <c r="K38" s="49">
        <v>2</v>
      </c>
      <c r="L38" s="49">
        <v>20</v>
      </c>
      <c r="M38" s="19">
        <v>12</v>
      </c>
    </row>
    <row r="39" spans="1:13" ht="12.75">
      <c r="A39" s="2" t="s">
        <v>47</v>
      </c>
      <c r="B39" s="20">
        <f>'SANGIO statistiche'!AK61</f>
        <v>2</v>
      </c>
      <c r="C39" s="20">
        <f>'SANGIO statistiche'!AK60</f>
        <v>33</v>
      </c>
      <c r="J39" s="2" t="s">
        <v>62</v>
      </c>
      <c r="K39" s="49">
        <v>2</v>
      </c>
      <c r="L39" s="49">
        <v>19.3</v>
      </c>
      <c r="M39" s="19">
        <v>12</v>
      </c>
    </row>
    <row r="40" spans="1:13" ht="12.75">
      <c r="A40" s="2" t="s">
        <v>48</v>
      </c>
      <c r="B40" s="20">
        <f>'SANGIO statistiche'!AL61</f>
        <v>13</v>
      </c>
      <c r="C40" s="20">
        <f>'SANGIO statistiche'!AL60</f>
        <v>163.40000000000003</v>
      </c>
      <c r="J40" s="2" t="s">
        <v>71</v>
      </c>
      <c r="K40" s="49">
        <v>2</v>
      </c>
      <c r="L40" s="49">
        <v>18.8</v>
      </c>
      <c r="M40" s="19">
        <v>12</v>
      </c>
    </row>
    <row r="41" spans="1:13" ht="12.75">
      <c r="A41" s="2" t="s">
        <v>55</v>
      </c>
      <c r="B41" s="20">
        <f>'SANGIO statistiche'!AM61</f>
        <v>2</v>
      </c>
      <c r="C41" s="20">
        <f>'SANGIO statistiche'!AM60</f>
        <v>20</v>
      </c>
      <c r="J41" s="2" t="s">
        <v>45</v>
      </c>
      <c r="K41" s="49">
        <v>1</v>
      </c>
      <c r="L41" s="49">
        <v>21</v>
      </c>
      <c r="M41" s="19">
        <v>13</v>
      </c>
    </row>
    <row r="42" spans="1:13" ht="12.75">
      <c r="A42" s="2" t="s">
        <v>62</v>
      </c>
      <c r="B42" s="20">
        <f>'SANGIO statistiche'!AN61</f>
        <v>2</v>
      </c>
      <c r="C42" s="20">
        <f>'SANGIO statistiche'!AN60</f>
        <v>19.3</v>
      </c>
      <c r="J42" s="12" t="s">
        <v>46</v>
      </c>
      <c r="K42" s="49">
        <v>1</v>
      </c>
      <c r="L42" s="49">
        <v>21</v>
      </c>
      <c r="M42" s="19">
        <v>13</v>
      </c>
    </row>
    <row r="43" spans="1:13" ht="12.75">
      <c r="A43" s="33" t="s">
        <v>64</v>
      </c>
      <c r="B43" s="33">
        <f>'SANGIO statistiche'!AO61</f>
        <v>0</v>
      </c>
      <c r="C43" s="33">
        <f>'SANGIO statistiche'!AO60</f>
        <v>0</v>
      </c>
      <c r="J43" s="2" t="s">
        <v>65</v>
      </c>
      <c r="K43" s="49">
        <v>1</v>
      </c>
      <c r="L43" s="49">
        <v>10</v>
      </c>
      <c r="M43" s="19">
        <v>13</v>
      </c>
    </row>
    <row r="44" spans="1:13" ht="12.75">
      <c r="A44" s="2" t="s">
        <v>65</v>
      </c>
      <c r="B44" s="20">
        <f>'SANGIO statistiche'!AP61</f>
        <v>1</v>
      </c>
      <c r="C44" s="20">
        <f>'SANGIO statistiche'!AP60</f>
        <v>10</v>
      </c>
      <c r="J44" s="2" t="s">
        <v>66</v>
      </c>
      <c r="K44" s="49">
        <v>1</v>
      </c>
      <c r="L44" s="49">
        <v>11</v>
      </c>
      <c r="M44" s="19">
        <v>13</v>
      </c>
    </row>
    <row r="45" spans="1:13" ht="12.75">
      <c r="A45" s="2" t="s">
        <v>66</v>
      </c>
      <c r="B45" s="20">
        <f>'SANGIO statistiche'!AQ61</f>
        <v>1</v>
      </c>
      <c r="C45" s="20">
        <f>'SANGIO statistiche'!AQ60</f>
        <v>11</v>
      </c>
      <c r="J45" s="2" t="s">
        <v>68</v>
      </c>
      <c r="K45" s="49">
        <v>1</v>
      </c>
      <c r="L45" s="49">
        <v>10</v>
      </c>
      <c r="M45" s="19">
        <v>13</v>
      </c>
    </row>
    <row r="46" spans="1:13" ht="12.75">
      <c r="A46" s="2" t="s">
        <v>68</v>
      </c>
      <c r="B46" s="20">
        <f>'SANGIO statistiche'!AR61</f>
        <v>1</v>
      </c>
      <c r="C46" s="20">
        <f>'SANGIO statistiche'!AR60</f>
        <v>10</v>
      </c>
      <c r="J46" s="2" t="s">
        <v>171</v>
      </c>
      <c r="K46" s="49">
        <v>1</v>
      </c>
      <c r="L46" s="49">
        <v>2</v>
      </c>
      <c r="M46" s="19">
        <v>13</v>
      </c>
    </row>
    <row r="47" spans="1:13" ht="12.75">
      <c r="A47" s="2" t="s">
        <v>71</v>
      </c>
      <c r="B47" s="20">
        <f>'SANGIO statistiche'!AS61</f>
        <v>2</v>
      </c>
      <c r="C47" s="20">
        <f>'SANGIO statistiche'!AS60</f>
        <v>18.8</v>
      </c>
      <c r="J47" s="2" t="s">
        <v>185</v>
      </c>
      <c r="K47" s="49">
        <v>1</v>
      </c>
      <c r="L47" s="49">
        <v>21</v>
      </c>
      <c r="M47" s="19">
        <v>13</v>
      </c>
    </row>
    <row r="48" spans="1:13" ht="12.75">
      <c r="A48" s="2" t="s">
        <v>171</v>
      </c>
      <c r="B48" s="20">
        <f>'SANGIO statistiche'!AT61</f>
        <v>1</v>
      </c>
      <c r="C48" s="20">
        <f>'SANGIO statistiche'!AT60</f>
        <v>2</v>
      </c>
      <c r="J48" s="2" t="s">
        <v>223</v>
      </c>
      <c r="K48" s="21">
        <v>1</v>
      </c>
      <c r="L48" s="21">
        <v>9.3</v>
      </c>
      <c r="M48" s="19">
        <v>13</v>
      </c>
    </row>
    <row r="49" spans="1:3" ht="12.75">
      <c r="A49" s="2" t="s">
        <v>185</v>
      </c>
      <c r="B49" s="20">
        <f>'SANGIO statistiche'!AU61</f>
        <v>1</v>
      </c>
      <c r="C49" s="20">
        <f>'SANGIO statistiche'!AU60</f>
        <v>21</v>
      </c>
    </row>
    <row r="50" spans="1:3" ht="12.75">
      <c r="A50" s="2" t="s">
        <v>223</v>
      </c>
      <c r="B50" s="20">
        <f>'SANGIO statistiche'!AV61</f>
        <v>1</v>
      </c>
      <c r="C50" s="20">
        <f>'SANGIO statistiche'!AV60</f>
        <v>9.3</v>
      </c>
    </row>
    <row r="51" spans="1:3" ht="12.75">
      <c r="A51" s="22" t="s">
        <v>81</v>
      </c>
      <c r="B51" s="23">
        <f>SUM(B4:B49)</f>
        <v>242</v>
      </c>
      <c r="C51" s="23">
        <f>SUM(C4:C50)</f>
        <v>3833.500000000001</v>
      </c>
    </row>
    <row r="56" spans="1:12" ht="15">
      <c r="A56" s="60" t="s">
        <v>229</v>
      </c>
      <c r="B56" s="60"/>
      <c r="C56" s="60"/>
      <c r="J56" s="60" t="s">
        <v>216</v>
      </c>
      <c r="K56" s="60"/>
      <c r="L56" s="60"/>
    </row>
    <row r="57" spans="1:12" ht="15">
      <c r="A57" s="24" t="s">
        <v>49</v>
      </c>
      <c r="B57" s="24" t="s">
        <v>72</v>
      </c>
      <c r="C57" s="24" t="s">
        <v>73</v>
      </c>
      <c r="J57" s="24" t="s">
        <v>215</v>
      </c>
      <c r="K57" s="24" t="s">
        <v>72</v>
      </c>
      <c r="L57" s="24" t="s">
        <v>73</v>
      </c>
    </row>
    <row r="58" spans="1:13" ht="12.75">
      <c r="A58" s="40" t="s">
        <v>11</v>
      </c>
      <c r="B58" s="40">
        <v>14</v>
      </c>
      <c r="C58" s="40">
        <v>258.2</v>
      </c>
      <c r="D58" s="53">
        <v>1</v>
      </c>
      <c r="J58" s="47" t="s">
        <v>21</v>
      </c>
      <c r="K58" s="40">
        <v>13</v>
      </c>
      <c r="L58" s="40">
        <v>201.7</v>
      </c>
      <c r="M58" s="54">
        <v>1</v>
      </c>
    </row>
    <row r="59" spans="1:13" ht="12.75">
      <c r="A59" s="8" t="s">
        <v>78</v>
      </c>
      <c r="B59" s="8">
        <v>13</v>
      </c>
      <c r="C59" s="8">
        <v>234.7</v>
      </c>
      <c r="D59" s="23">
        <v>2</v>
      </c>
      <c r="J59" s="8" t="s">
        <v>32</v>
      </c>
      <c r="K59" s="8">
        <v>8</v>
      </c>
      <c r="L59" s="8">
        <v>114.1</v>
      </c>
      <c r="M59" s="27">
        <v>2</v>
      </c>
    </row>
    <row r="60" spans="1:13" ht="12.75">
      <c r="A60" s="41" t="s">
        <v>4</v>
      </c>
      <c r="B60" s="41">
        <v>15</v>
      </c>
      <c r="C60" s="41">
        <v>223.5</v>
      </c>
      <c r="D60" s="52">
        <v>3</v>
      </c>
      <c r="J60" s="41" t="s">
        <v>7</v>
      </c>
      <c r="K60" s="41">
        <v>7</v>
      </c>
      <c r="L60" s="41">
        <v>98.3</v>
      </c>
      <c r="M60" s="55">
        <v>3</v>
      </c>
    </row>
    <row r="61" spans="1:13" ht="12.75">
      <c r="A61" s="2" t="s">
        <v>75</v>
      </c>
      <c r="B61" s="21">
        <v>14</v>
      </c>
      <c r="C61" s="21">
        <v>218.2</v>
      </c>
      <c r="D61" s="19">
        <v>4</v>
      </c>
      <c r="J61" s="50" t="s">
        <v>22</v>
      </c>
      <c r="K61" s="48">
        <v>6</v>
      </c>
      <c r="L61" s="48">
        <v>79.9</v>
      </c>
      <c r="M61" s="19">
        <v>4</v>
      </c>
    </row>
    <row r="62" spans="1:13" ht="12.75">
      <c r="A62" s="12" t="s">
        <v>21</v>
      </c>
      <c r="B62" s="21">
        <v>13</v>
      </c>
      <c r="C62" s="21">
        <v>201.7</v>
      </c>
      <c r="D62" s="19">
        <v>5</v>
      </c>
      <c r="J62" s="50" t="s">
        <v>46</v>
      </c>
      <c r="K62" s="49">
        <v>1</v>
      </c>
      <c r="L62" s="49">
        <v>21</v>
      </c>
      <c r="M62" s="19">
        <v>5</v>
      </c>
    </row>
    <row r="63" spans="1:12" ht="12.75">
      <c r="A63" s="2" t="s">
        <v>15</v>
      </c>
      <c r="B63" s="21">
        <v>9</v>
      </c>
      <c r="C63" s="21">
        <v>182.7</v>
      </c>
      <c r="D63" s="19">
        <v>6</v>
      </c>
      <c r="J63" s="43"/>
      <c r="K63" s="44"/>
      <c r="L63" s="44"/>
    </row>
    <row r="64" spans="1:12" ht="12.75">
      <c r="A64" s="2" t="s">
        <v>13</v>
      </c>
      <c r="B64" s="21">
        <v>11</v>
      </c>
      <c r="C64" s="21">
        <v>174.6</v>
      </c>
      <c r="D64" s="19">
        <v>7</v>
      </c>
      <c r="J64" s="43" t="s">
        <v>230</v>
      </c>
      <c r="K64" s="45"/>
      <c r="L64" s="45">
        <f>SUM(L58:L62)</f>
        <v>515</v>
      </c>
    </row>
    <row r="65" spans="1:12" ht="12.75">
      <c r="A65" s="2" t="s">
        <v>12</v>
      </c>
      <c r="B65" s="21">
        <v>8</v>
      </c>
      <c r="C65" s="21">
        <v>173.2</v>
      </c>
      <c r="D65" s="19">
        <v>8</v>
      </c>
      <c r="J65" s="43"/>
      <c r="K65" s="45"/>
      <c r="L65" s="45"/>
    </row>
    <row r="66" spans="1:12" ht="12.75">
      <c r="A66" s="2" t="s">
        <v>48</v>
      </c>
      <c r="B66" s="49">
        <v>13</v>
      </c>
      <c r="C66" s="49">
        <v>163.4</v>
      </c>
      <c r="D66" s="19">
        <v>9</v>
      </c>
      <c r="J66" s="46"/>
      <c r="K66" s="46"/>
      <c r="L66" s="46"/>
    </row>
    <row r="67" spans="1:12" ht="12.75">
      <c r="A67" s="2" t="s">
        <v>19</v>
      </c>
      <c r="B67" s="21">
        <v>6</v>
      </c>
      <c r="C67" s="21">
        <v>131.6</v>
      </c>
      <c r="D67" s="19">
        <v>10</v>
      </c>
      <c r="J67" s="43"/>
      <c r="K67" s="45"/>
      <c r="L67" s="45"/>
    </row>
    <row r="68" spans="1:12" ht="12.75">
      <c r="A68" s="2" t="s">
        <v>16</v>
      </c>
      <c r="B68" s="21">
        <v>9</v>
      </c>
      <c r="C68" s="21">
        <v>124.2</v>
      </c>
      <c r="D68" s="19">
        <v>11</v>
      </c>
      <c r="J68" s="46"/>
      <c r="K68" s="46"/>
      <c r="L68" s="46"/>
    </row>
    <row r="69" spans="1:12" ht="12.75">
      <c r="A69" s="12" t="s">
        <v>32</v>
      </c>
      <c r="B69" s="21">
        <v>8</v>
      </c>
      <c r="C69" s="21">
        <v>114.1</v>
      </c>
      <c r="D69" s="19">
        <v>12</v>
      </c>
      <c r="J69" s="43"/>
      <c r="K69" s="44"/>
      <c r="L69" s="44"/>
    </row>
    <row r="70" spans="1:12" ht="12.75">
      <c r="A70" s="39" t="s">
        <v>27</v>
      </c>
      <c r="B70" s="21">
        <v>8</v>
      </c>
      <c r="C70" s="21">
        <v>104.4</v>
      </c>
      <c r="D70" s="19">
        <v>13</v>
      </c>
      <c r="J70" s="46"/>
      <c r="K70" s="46"/>
      <c r="L70" s="46"/>
    </row>
    <row r="71" spans="1:4" ht="12.75">
      <c r="A71" s="12" t="s">
        <v>7</v>
      </c>
      <c r="B71" s="21">
        <v>7</v>
      </c>
      <c r="C71" s="21">
        <v>98.3</v>
      </c>
      <c r="D71" s="19">
        <v>14</v>
      </c>
    </row>
    <row r="72" spans="1:4" ht="12.75">
      <c r="A72" s="39" t="s">
        <v>17</v>
      </c>
      <c r="B72" s="21">
        <v>6</v>
      </c>
      <c r="C72" s="21">
        <v>95.9</v>
      </c>
      <c r="D72" s="19">
        <v>15</v>
      </c>
    </row>
    <row r="73" spans="1:4" ht="12.75">
      <c r="A73" s="2" t="s">
        <v>18</v>
      </c>
      <c r="B73" s="21">
        <v>6</v>
      </c>
      <c r="C73" s="21">
        <v>95.9</v>
      </c>
      <c r="D73" s="19">
        <v>15</v>
      </c>
    </row>
    <row r="74" spans="1:4" ht="12.75">
      <c r="A74" s="2" t="s">
        <v>25</v>
      </c>
      <c r="B74" s="21">
        <v>7</v>
      </c>
      <c r="C74" s="21">
        <v>86.7</v>
      </c>
      <c r="D74" s="19">
        <v>16</v>
      </c>
    </row>
    <row r="75" spans="1:4" ht="12.75">
      <c r="A75" s="2" t="s">
        <v>44</v>
      </c>
      <c r="B75" s="48">
        <v>6</v>
      </c>
      <c r="C75" s="48">
        <v>86.3</v>
      </c>
      <c r="D75" s="19">
        <v>17</v>
      </c>
    </row>
    <row r="76" spans="1:4" ht="12.75">
      <c r="A76" s="12" t="s">
        <v>22</v>
      </c>
      <c r="B76" s="21">
        <v>6</v>
      </c>
      <c r="C76" s="21">
        <v>79.9</v>
      </c>
      <c r="D76" s="19">
        <v>18</v>
      </c>
    </row>
    <row r="77" spans="1:4" ht="12.75">
      <c r="A77" s="2" t="s">
        <v>50</v>
      </c>
      <c r="B77" s="21">
        <v>5</v>
      </c>
      <c r="C77" s="21">
        <v>77.9</v>
      </c>
      <c r="D77" s="19">
        <v>19</v>
      </c>
    </row>
    <row r="78" spans="1:4" ht="12.75">
      <c r="A78" s="2" t="s">
        <v>76</v>
      </c>
      <c r="B78" s="21">
        <v>3</v>
      </c>
      <c r="C78" s="21">
        <v>76.4</v>
      </c>
      <c r="D78" s="19">
        <v>20</v>
      </c>
    </row>
    <row r="79" spans="1:4" ht="12.75">
      <c r="A79" s="2" t="s">
        <v>14</v>
      </c>
      <c r="B79" s="21">
        <v>7</v>
      </c>
      <c r="C79" s="21">
        <v>76.2</v>
      </c>
      <c r="D79" s="19">
        <v>21</v>
      </c>
    </row>
    <row r="80" spans="1:4" ht="12.75">
      <c r="A80" s="2" t="s">
        <v>29</v>
      </c>
      <c r="B80" s="21">
        <v>3</v>
      </c>
      <c r="C80" s="21">
        <v>73</v>
      </c>
      <c r="D80" s="19">
        <v>22</v>
      </c>
    </row>
    <row r="81" spans="1:4" ht="12.75">
      <c r="A81" s="2" t="s">
        <v>38</v>
      </c>
      <c r="B81" s="21">
        <v>3</v>
      </c>
      <c r="C81" s="21">
        <v>63</v>
      </c>
      <c r="D81" s="19">
        <v>23</v>
      </c>
    </row>
    <row r="82" spans="1:4" ht="12.75">
      <c r="A82" s="2" t="s">
        <v>63</v>
      </c>
      <c r="B82" s="48">
        <v>3</v>
      </c>
      <c r="C82" s="48">
        <v>61.3</v>
      </c>
      <c r="D82" s="19">
        <v>24</v>
      </c>
    </row>
    <row r="83" spans="1:4" ht="12.75">
      <c r="A83" s="2" t="s">
        <v>6</v>
      </c>
      <c r="B83" s="21">
        <v>4</v>
      </c>
      <c r="C83" s="21">
        <v>60.5</v>
      </c>
      <c r="D83" s="19">
        <v>25</v>
      </c>
    </row>
    <row r="84" spans="1:4" ht="12.75">
      <c r="A84" s="39" t="s">
        <v>77</v>
      </c>
      <c r="B84" s="21">
        <v>3</v>
      </c>
      <c r="C84" s="21">
        <v>55.4</v>
      </c>
      <c r="D84" s="19">
        <v>26</v>
      </c>
    </row>
    <row r="85" spans="1:4" ht="12.75">
      <c r="A85" s="39" t="s">
        <v>79</v>
      </c>
      <c r="B85" s="21">
        <v>2</v>
      </c>
      <c r="C85" s="21">
        <v>52</v>
      </c>
      <c r="D85" s="19">
        <v>27</v>
      </c>
    </row>
    <row r="86" spans="1:4" ht="12.75">
      <c r="A86" s="2" t="s">
        <v>40</v>
      </c>
      <c r="B86" s="49">
        <v>3</v>
      </c>
      <c r="C86" s="49">
        <v>47</v>
      </c>
      <c r="D86" s="19">
        <v>28</v>
      </c>
    </row>
    <row r="87" spans="1:4" ht="12.75">
      <c r="A87" s="2" t="s">
        <v>74</v>
      </c>
      <c r="B87" s="21">
        <v>3</v>
      </c>
      <c r="C87" s="21">
        <v>44.4</v>
      </c>
      <c r="D87" s="19">
        <v>29</v>
      </c>
    </row>
    <row r="88" spans="1:4" ht="12.75">
      <c r="A88" s="2" t="s">
        <v>20</v>
      </c>
      <c r="B88" s="21">
        <v>3</v>
      </c>
      <c r="C88" s="21">
        <v>39.6</v>
      </c>
      <c r="D88" s="19">
        <v>30</v>
      </c>
    </row>
    <row r="89" spans="1:4" ht="12.75">
      <c r="A89" s="2" t="s">
        <v>47</v>
      </c>
      <c r="B89" s="49">
        <v>2</v>
      </c>
      <c r="C89" s="49">
        <v>33</v>
      </c>
      <c r="D89" s="19">
        <v>31</v>
      </c>
    </row>
    <row r="90" spans="1:4" ht="12.75">
      <c r="A90" s="2" t="s">
        <v>24</v>
      </c>
      <c r="B90" s="21">
        <v>3</v>
      </c>
      <c r="C90" s="21">
        <v>32.7</v>
      </c>
      <c r="D90" s="19">
        <v>32</v>
      </c>
    </row>
    <row r="91" spans="1:4" ht="12.75">
      <c r="A91" s="39" t="s">
        <v>5</v>
      </c>
      <c r="B91" s="21">
        <v>3</v>
      </c>
      <c r="C91" s="21">
        <v>30.2</v>
      </c>
      <c r="D91" s="19">
        <v>33</v>
      </c>
    </row>
    <row r="92" spans="1:4" ht="12.75">
      <c r="A92" s="2" t="s">
        <v>45</v>
      </c>
      <c r="B92" s="49">
        <v>1</v>
      </c>
      <c r="C92" s="49">
        <v>21</v>
      </c>
      <c r="D92" s="19">
        <v>34</v>
      </c>
    </row>
    <row r="93" spans="1:4" ht="12.75">
      <c r="A93" s="12" t="s">
        <v>46</v>
      </c>
      <c r="B93" s="49">
        <v>1</v>
      </c>
      <c r="C93" s="49">
        <v>21</v>
      </c>
      <c r="D93" s="19">
        <v>34</v>
      </c>
    </row>
    <row r="94" spans="1:4" ht="12.75">
      <c r="A94" s="2" t="s">
        <v>185</v>
      </c>
      <c r="B94" s="49">
        <v>1</v>
      </c>
      <c r="C94" s="49">
        <v>21</v>
      </c>
      <c r="D94" s="19">
        <v>34</v>
      </c>
    </row>
    <row r="95" spans="1:4" ht="12.75">
      <c r="A95" s="2" t="s">
        <v>55</v>
      </c>
      <c r="B95" s="49">
        <v>2</v>
      </c>
      <c r="C95" s="49">
        <v>20</v>
      </c>
      <c r="D95" s="19">
        <v>35</v>
      </c>
    </row>
    <row r="96" spans="1:4" ht="12.75">
      <c r="A96" s="2" t="s">
        <v>62</v>
      </c>
      <c r="B96" s="49">
        <v>2</v>
      </c>
      <c r="C96" s="49">
        <v>19.3</v>
      </c>
      <c r="D96" s="19">
        <v>36</v>
      </c>
    </row>
    <row r="97" spans="1:4" ht="12.75">
      <c r="A97" s="2" t="s">
        <v>71</v>
      </c>
      <c r="B97" s="49">
        <v>2</v>
      </c>
      <c r="C97" s="49">
        <v>18.8</v>
      </c>
      <c r="D97" s="19">
        <v>37</v>
      </c>
    </row>
    <row r="98" spans="1:4" ht="12.75">
      <c r="A98" s="2" t="s">
        <v>66</v>
      </c>
      <c r="B98" s="49">
        <v>1</v>
      </c>
      <c r="C98" s="49">
        <v>11</v>
      </c>
      <c r="D98" s="19">
        <v>38</v>
      </c>
    </row>
    <row r="99" spans="1:4" ht="12.75">
      <c r="A99" s="2" t="s">
        <v>65</v>
      </c>
      <c r="B99" s="49">
        <v>1</v>
      </c>
      <c r="C99" s="49">
        <v>10</v>
      </c>
      <c r="D99" s="19">
        <v>39</v>
      </c>
    </row>
    <row r="100" spans="1:4" ht="12.75">
      <c r="A100" s="2" t="s">
        <v>68</v>
      </c>
      <c r="B100" s="49">
        <v>1</v>
      </c>
      <c r="C100" s="49">
        <v>10</v>
      </c>
      <c r="D100" s="19">
        <v>39</v>
      </c>
    </row>
    <row r="101" spans="1:4" ht="12.75">
      <c r="A101" s="2" t="s">
        <v>223</v>
      </c>
      <c r="B101" s="21">
        <v>1</v>
      </c>
      <c r="C101" s="21">
        <v>9.3</v>
      </c>
      <c r="D101" s="19">
        <v>40</v>
      </c>
    </row>
    <row r="102" spans="1:4" ht="12.75">
      <c r="A102" s="2" t="s">
        <v>171</v>
      </c>
      <c r="B102" s="49">
        <v>1</v>
      </c>
      <c r="C102" s="49">
        <v>2</v>
      </c>
      <c r="D102" s="19">
        <v>41</v>
      </c>
    </row>
  </sheetData>
  <sheetProtection/>
  <autoFilter ref="J3:L48">
    <sortState ref="J4:L102">
      <sortCondition descending="1" sortBy="value" ref="K4:K102"/>
    </sortState>
  </autoFilter>
  <mergeCells count="34">
    <mergeCell ref="E31:H31"/>
    <mergeCell ref="E32:H32"/>
    <mergeCell ref="J56:L56"/>
    <mergeCell ref="E23:H23"/>
    <mergeCell ref="E24:H24"/>
    <mergeCell ref="E25:H25"/>
    <mergeCell ref="E26:H26"/>
    <mergeCell ref="E33:H33"/>
    <mergeCell ref="E34:H34"/>
    <mergeCell ref="E27:H27"/>
    <mergeCell ref="E30:H30"/>
    <mergeCell ref="A1:G1"/>
    <mergeCell ref="E6:H6"/>
    <mergeCell ref="E11:H11"/>
    <mergeCell ref="E12:H12"/>
    <mergeCell ref="E13:H13"/>
    <mergeCell ref="E14:H14"/>
    <mergeCell ref="E7:H7"/>
    <mergeCell ref="E3:H3"/>
    <mergeCell ref="E10:H10"/>
    <mergeCell ref="E4:H4"/>
    <mergeCell ref="E5:H5"/>
    <mergeCell ref="E28:H28"/>
    <mergeCell ref="E29:H29"/>
    <mergeCell ref="A2:C2"/>
    <mergeCell ref="J2:L2"/>
    <mergeCell ref="A56:C56"/>
    <mergeCell ref="E15:H15"/>
    <mergeCell ref="E16:H16"/>
    <mergeCell ref="E17:H17"/>
    <mergeCell ref="E18:H18"/>
    <mergeCell ref="E19:H19"/>
    <mergeCell ref="E8:H8"/>
    <mergeCell ref="E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7"/>
  <sheetViews>
    <sheetView zoomScalePageLayoutView="0" workbookViewId="0" topLeftCell="A1">
      <selection activeCell="AB5" sqref="AB5"/>
    </sheetView>
  </sheetViews>
  <sheetFormatPr defaultColWidth="9.140625" defaultRowHeight="12.75"/>
  <cols>
    <col min="1" max="2" width="10.140625" style="0" bestFit="1" customWidth="1"/>
    <col min="3" max="5" width="12.57421875" style="0" customWidth="1"/>
    <col min="6" max="6" width="15.8515625" style="0" customWidth="1"/>
    <col min="7" max="7" width="15.140625" style="0" customWidth="1"/>
    <col min="8" max="8" width="15.28125" style="0" customWidth="1"/>
    <col min="9" max="9" width="14.8515625" style="0" customWidth="1"/>
    <col min="10" max="11" width="16.8515625" style="0" customWidth="1"/>
    <col min="12" max="12" width="14.00390625" style="0" customWidth="1"/>
    <col min="13" max="13" width="13.57421875" style="0" customWidth="1"/>
    <col min="14" max="14" width="13.421875" style="0" customWidth="1"/>
    <col min="15" max="15" width="10.140625" style="0" bestFit="1" customWidth="1"/>
    <col min="16" max="17" width="10.28125" style="0" customWidth="1"/>
    <col min="18" max="18" width="12.00390625" style="0" customWidth="1"/>
    <col min="19" max="19" width="16.421875" style="0" customWidth="1"/>
    <col min="20" max="20" width="17.7109375" style="0" customWidth="1"/>
    <col min="21" max="21" width="10.140625" style="0" bestFit="1" customWidth="1"/>
    <col min="22" max="22" width="10.140625" style="0" customWidth="1"/>
    <col min="23" max="23" width="13.57421875" style="0" customWidth="1"/>
    <col min="24" max="24" width="15.7109375" style="0" customWidth="1"/>
    <col min="25" max="25" width="13.8515625" style="0" customWidth="1"/>
    <col min="26" max="26" width="12.28125" style="0" customWidth="1"/>
  </cols>
  <sheetData>
    <row r="3" spans="1:28" ht="12.75">
      <c r="A3" s="26">
        <v>44728</v>
      </c>
      <c r="B3" s="26">
        <v>44730</v>
      </c>
      <c r="C3" s="26">
        <v>44735</v>
      </c>
      <c r="D3" s="26">
        <v>44738</v>
      </c>
      <c r="E3" s="26">
        <v>44738</v>
      </c>
      <c r="F3" s="26">
        <v>44752</v>
      </c>
      <c r="G3" s="26">
        <v>44759</v>
      </c>
      <c r="H3" s="26">
        <v>44761</v>
      </c>
      <c r="I3" s="26">
        <v>44786</v>
      </c>
      <c r="J3" s="26">
        <v>44808</v>
      </c>
      <c r="K3" s="26">
        <v>44815</v>
      </c>
      <c r="L3" s="26">
        <v>44815</v>
      </c>
      <c r="M3" s="26">
        <v>44829</v>
      </c>
      <c r="N3" s="26">
        <v>44836</v>
      </c>
      <c r="O3" s="26">
        <v>44843</v>
      </c>
      <c r="P3" s="26">
        <v>44843</v>
      </c>
      <c r="Q3" s="26">
        <v>44849</v>
      </c>
      <c r="R3" s="26">
        <v>44850</v>
      </c>
      <c r="S3" s="26">
        <v>44864</v>
      </c>
      <c r="T3" s="26">
        <v>44866</v>
      </c>
      <c r="U3" s="26">
        <v>44870</v>
      </c>
      <c r="V3" s="26">
        <v>44871</v>
      </c>
      <c r="W3" s="29">
        <v>44890</v>
      </c>
      <c r="X3" s="28">
        <v>44892</v>
      </c>
      <c r="Y3" s="28">
        <v>44906</v>
      </c>
      <c r="Z3" s="28">
        <v>45278</v>
      </c>
      <c r="AA3" s="28">
        <v>45284</v>
      </c>
      <c r="AB3" s="28">
        <v>45286</v>
      </c>
    </row>
    <row r="4" spans="1:28" ht="12.75">
      <c r="A4" s="27" t="s">
        <v>83</v>
      </c>
      <c r="B4" s="27" t="s">
        <v>84</v>
      </c>
      <c r="C4" s="27" t="s">
        <v>85</v>
      </c>
      <c r="D4" s="27" t="s">
        <v>105</v>
      </c>
      <c r="E4" s="27" t="s">
        <v>107</v>
      </c>
      <c r="F4" s="27" t="s">
        <v>99</v>
      </c>
      <c r="G4" s="27" t="s">
        <v>114</v>
      </c>
      <c r="H4" s="27" t="s">
        <v>117</v>
      </c>
      <c r="I4" s="27" t="s">
        <v>119</v>
      </c>
      <c r="J4" s="27" t="s">
        <v>120</v>
      </c>
      <c r="K4" s="27" t="s">
        <v>169</v>
      </c>
      <c r="L4" s="27" t="s">
        <v>132</v>
      </c>
      <c r="M4" s="27" t="s">
        <v>135</v>
      </c>
      <c r="N4" s="27" t="s">
        <v>142</v>
      </c>
      <c r="O4" s="27" t="s">
        <v>143</v>
      </c>
      <c r="P4" s="27" t="s">
        <v>138</v>
      </c>
      <c r="Q4" s="27" t="s">
        <v>166</v>
      </c>
      <c r="R4" s="27" t="s">
        <v>168</v>
      </c>
      <c r="S4" s="27" t="s">
        <v>139</v>
      </c>
      <c r="T4" s="27" t="s">
        <v>140</v>
      </c>
      <c r="U4" s="27" t="s">
        <v>157</v>
      </c>
      <c r="V4" s="27" t="s">
        <v>180</v>
      </c>
      <c r="W4" s="27" t="s">
        <v>158</v>
      </c>
      <c r="X4" s="27" t="s">
        <v>159</v>
      </c>
      <c r="Y4" s="27" t="s">
        <v>164</v>
      </c>
      <c r="Z4" s="27" t="s">
        <v>217</v>
      </c>
      <c r="AA4" s="27" t="s">
        <v>218</v>
      </c>
      <c r="AB4" s="27" t="s">
        <v>219</v>
      </c>
    </row>
    <row r="5" spans="1:28" ht="12.75">
      <c r="A5" s="19" t="s">
        <v>88</v>
      </c>
      <c r="B5" s="19" t="s">
        <v>86</v>
      </c>
      <c r="C5" s="19" t="s">
        <v>93</v>
      </c>
      <c r="D5" s="19" t="s">
        <v>106</v>
      </c>
      <c r="E5" s="19" t="s">
        <v>108</v>
      </c>
      <c r="F5" s="19" t="s">
        <v>93</v>
      </c>
      <c r="G5" s="19" t="s">
        <v>116</v>
      </c>
      <c r="H5" s="19" t="s">
        <v>106</v>
      </c>
      <c r="I5" s="19" t="s">
        <v>112</v>
      </c>
      <c r="J5" s="30" t="s">
        <v>113</v>
      </c>
      <c r="K5" s="38" t="s">
        <v>113</v>
      </c>
      <c r="L5" s="19" t="s">
        <v>133</v>
      </c>
      <c r="M5" s="19" t="s">
        <v>136</v>
      </c>
      <c r="N5" s="19" t="s">
        <v>137</v>
      </c>
      <c r="O5" s="19" t="s">
        <v>144</v>
      </c>
      <c r="P5" s="38" t="s">
        <v>113</v>
      </c>
      <c r="Q5" s="30" t="s">
        <v>167</v>
      </c>
      <c r="R5" s="31" t="s">
        <v>15</v>
      </c>
      <c r="S5" s="32" t="s">
        <v>11</v>
      </c>
      <c r="T5" s="19" t="s">
        <v>124</v>
      </c>
      <c r="U5" s="19" t="s">
        <v>141</v>
      </c>
      <c r="V5" s="19" t="s">
        <v>13</v>
      </c>
      <c r="W5" s="19" t="s">
        <v>48</v>
      </c>
      <c r="X5" s="31" t="s">
        <v>160</v>
      </c>
      <c r="Y5" s="31" t="s">
        <v>160</v>
      </c>
      <c r="Z5" s="19" t="s">
        <v>17</v>
      </c>
      <c r="AA5" t="s">
        <v>113</v>
      </c>
      <c r="AB5" t="s">
        <v>232</v>
      </c>
    </row>
    <row r="6" spans="1:26" ht="12.75">
      <c r="A6" s="19" t="s">
        <v>95</v>
      </c>
      <c r="B6" s="19" t="s">
        <v>87</v>
      </c>
      <c r="C6" s="19" t="s">
        <v>94</v>
      </c>
      <c r="D6" s="19"/>
      <c r="E6" s="19"/>
      <c r="F6" s="19" t="s">
        <v>94</v>
      </c>
      <c r="G6" s="19"/>
      <c r="H6" s="19"/>
      <c r="I6" s="19" t="s">
        <v>118</v>
      </c>
      <c r="J6" s="19" t="s">
        <v>121</v>
      </c>
      <c r="K6" s="19"/>
      <c r="L6" s="19" t="s">
        <v>134</v>
      </c>
      <c r="R6" s="32" t="s">
        <v>28</v>
      </c>
      <c r="S6" t="s">
        <v>28</v>
      </c>
      <c r="T6" t="s">
        <v>156</v>
      </c>
      <c r="U6" t="s">
        <v>11</v>
      </c>
      <c r="X6" t="s">
        <v>28</v>
      </c>
      <c r="Y6" t="s">
        <v>165</v>
      </c>
      <c r="Z6" t="s">
        <v>18</v>
      </c>
    </row>
    <row r="7" spans="1:24" ht="12.75">
      <c r="A7" s="19" t="s">
        <v>94</v>
      </c>
      <c r="B7" s="19" t="s">
        <v>88</v>
      </c>
      <c r="C7" s="19" t="s">
        <v>95</v>
      </c>
      <c r="D7" s="19"/>
      <c r="E7" s="19"/>
      <c r="F7" s="19" t="s">
        <v>100</v>
      </c>
      <c r="G7" s="19"/>
      <c r="H7" s="19"/>
      <c r="I7" s="19"/>
      <c r="J7" s="19" t="s">
        <v>122</v>
      </c>
      <c r="K7" s="19"/>
      <c r="L7" s="19"/>
      <c r="S7" t="s">
        <v>146</v>
      </c>
      <c r="T7" t="s">
        <v>148</v>
      </c>
      <c r="X7" t="s">
        <v>15</v>
      </c>
    </row>
    <row r="8" spans="1:24" ht="12.75">
      <c r="A8" s="19" t="s">
        <v>109</v>
      </c>
      <c r="B8" s="19" t="s">
        <v>89</v>
      </c>
      <c r="C8" s="19" t="s">
        <v>96</v>
      </c>
      <c r="D8" s="19"/>
      <c r="E8" s="19"/>
      <c r="F8" s="19" t="s">
        <v>102</v>
      </c>
      <c r="G8" s="19"/>
      <c r="H8" s="19"/>
      <c r="I8" s="19"/>
      <c r="J8" s="19" t="s">
        <v>27</v>
      </c>
      <c r="K8" s="19"/>
      <c r="L8" s="19"/>
      <c r="S8" t="s">
        <v>145</v>
      </c>
      <c r="X8" t="s">
        <v>161</v>
      </c>
    </row>
    <row r="9" spans="1:24" ht="12.75">
      <c r="A9" s="19" t="s">
        <v>90</v>
      </c>
      <c r="B9" s="19" t="s">
        <v>90</v>
      </c>
      <c r="C9" s="19" t="s">
        <v>98</v>
      </c>
      <c r="D9" s="19"/>
      <c r="E9" s="19"/>
      <c r="F9" s="19" t="s">
        <v>101</v>
      </c>
      <c r="G9" s="19"/>
      <c r="H9" s="19"/>
      <c r="I9" s="19"/>
      <c r="J9" s="19" t="s">
        <v>123</v>
      </c>
      <c r="K9" s="19"/>
      <c r="L9" s="19"/>
      <c r="S9" t="s">
        <v>147</v>
      </c>
      <c r="X9" t="s">
        <v>162</v>
      </c>
    </row>
    <row r="10" spans="1:24" ht="12.75">
      <c r="A10" s="19" t="s">
        <v>87</v>
      </c>
      <c r="B10" s="19" t="s">
        <v>91</v>
      </c>
      <c r="C10" s="19" t="s">
        <v>87</v>
      </c>
      <c r="D10" s="19"/>
      <c r="E10" s="19"/>
      <c r="F10" s="19" t="s">
        <v>89</v>
      </c>
      <c r="G10" s="19"/>
      <c r="H10" s="19"/>
      <c r="I10" s="19"/>
      <c r="J10" s="19" t="s">
        <v>124</v>
      </c>
      <c r="K10" s="19"/>
      <c r="L10" s="19"/>
      <c r="S10" t="s">
        <v>148</v>
      </c>
      <c r="X10" t="s">
        <v>163</v>
      </c>
    </row>
    <row r="11" spans="1:19" ht="12.75">
      <c r="A11" s="19" t="s">
        <v>110</v>
      </c>
      <c r="B11" s="30" t="s">
        <v>92</v>
      </c>
      <c r="C11" s="19" t="s">
        <v>97</v>
      </c>
      <c r="D11" s="19"/>
      <c r="E11" s="19"/>
      <c r="F11" s="19" t="s">
        <v>87</v>
      </c>
      <c r="G11" s="19"/>
      <c r="H11" s="19"/>
      <c r="I11" s="19"/>
      <c r="J11" s="19" t="s">
        <v>125</v>
      </c>
      <c r="K11" s="19"/>
      <c r="L11" s="19"/>
      <c r="S11" t="s">
        <v>121</v>
      </c>
    </row>
    <row r="12" spans="1:19" ht="12.75">
      <c r="A12" s="19"/>
      <c r="B12" s="19"/>
      <c r="C12" s="19"/>
      <c r="D12" s="19"/>
      <c r="E12" s="19"/>
      <c r="F12" s="19" t="s">
        <v>103</v>
      </c>
      <c r="G12" s="19"/>
      <c r="H12" s="19"/>
      <c r="I12" s="19"/>
      <c r="J12" s="19" t="s">
        <v>126</v>
      </c>
      <c r="K12" s="19"/>
      <c r="L12" s="19"/>
      <c r="S12" t="s">
        <v>149</v>
      </c>
    </row>
    <row r="13" spans="1:19" ht="12.75">
      <c r="A13" s="19"/>
      <c r="B13" s="19"/>
      <c r="C13" s="19"/>
      <c r="D13" s="19"/>
      <c r="E13" s="19"/>
      <c r="F13" s="19" t="s">
        <v>104</v>
      </c>
      <c r="G13" s="19"/>
      <c r="H13" s="19"/>
      <c r="I13" s="19"/>
      <c r="J13" s="19" t="s">
        <v>127</v>
      </c>
      <c r="K13" s="19"/>
      <c r="L13" s="19"/>
      <c r="S13" t="s">
        <v>131</v>
      </c>
    </row>
    <row r="14" spans="1:19" ht="12.75">
      <c r="A14" s="19"/>
      <c r="B14" s="19"/>
      <c r="C14" s="19"/>
      <c r="D14" s="19"/>
      <c r="E14" s="19"/>
      <c r="F14" s="19" t="s">
        <v>111</v>
      </c>
      <c r="G14" s="19"/>
      <c r="H14" s="19"/>
      <c r="I14" s="19"/>
      <c r="J14" s="19" t="s">
        <v>128</v>
      </c>
      <c r="K14" s="19"/>
      <c r="L14" s="19"/>
      <c r="S14" t="s">
        <v>150</v>
      </c>
    </row>
    <row r="15" spans="1:19" ht="12.75">
      <c r="A15" s="19"/>
      <c r="B15" s="19"/>
      <c r="C15" s="19"/>
      <c r="D15" s="19"/>
      <c r="E15" s="19"/>
      <c r="F15" s="19" t="s">
        <v>112</v>
      </c>
      <c r="G15" s="19"/>
      <c r="H15" s="19"/>
      <c r="I15" s="19"/>
      <c r="J15" s="19" t="s">
        <v>129</v>
      </c>
      <c r="K15" s="19"/>
      <c r="L15" s="19"/>
      <c r="S15" t="s">
        <v>128</v>
      </c>
    </row>
    <row r="16" spans="1:19" ht="12.75">
      <c r="A16" s="19"/>
      <c r="B16" s="19"/>
      <c r="C16" s="19"/>
      <c r="D16" s="19"/>
      <c r="E16" s="19"/>
      <c r="F16" s="30" t="s">
        <v>113</v>
      </c>
      <c r="G16" s="19"/>
      <c r="H16" s="19"/>
      <c r="I16" s="19"/>
      <c r="J16" s="19" t="s">
        <v>130</v>
      </c>
      <c r="K16" s="19"/>
      <c r="L16" s="19"/>
      <c r="S16" t="s">
        <v>126</v>
      </c>
    </row>
    <row r="17" spans="1:19" ht="12.75">
      <c r="A17" s="19"/>
      <c r="B17" s="19"/>
      <c r="C17" s="19"/>
      <c r="D17" s="19"/>
      <c r="E17" s="19"/>
      <c r="F17" s="19" t="s">
        <v>115</v>
      </c>
      <c r="G17" s="19"/>
      <c r="H17" s="19"/>
      <c r="I17" s="19"/>
      <c r="J17" s="19" t="s">
        <v>131</v>
      </c>
      <c r="K17" s="19"/>
      <c r="L17" s="19"/>
      <c r="S17" t="s">
        <v>151</v>
      </c>
    </row>
    <row r="18" spans="1:19" ht="12.75">
      <c r="A18" s="19"/>
      <c r="B18" s="19"/>
      <c r="C18" s="19"/>
      <c r="D18" s="19"/>
      <c r="E18" s="19"/>
      <c r="G18" s="19"/>
      <c r="H18" s="19"/>
      <c r="I18" s="19"/>
      <c r="J18" s="19"/>
      <c r="K18" s="19"/>
      <c r="L18" s="19"/>
      <c r="S18" t="s">
        <v>152</v>
      </c>
    </row>
    <row r="19" spans="1:19" ht="12.75">
      <c r="A19" s="19"/>
      <c r="B19" s="19"/>
      <c r="C19" s="19"/>
      <c r="D19" s="19"/>
      <c r="E19" s="19"/>
      <c r="G19" s="19"/>
      <c r="H19" s="19"/>
      <c r="I19" s="19"/>
      <c r="J19" s="19"/>
      <c r="K19" s="19"/>
      <c r="L19" s="19"/>
      <c r="S19" t="s">
        <v>153</v>
      </c>
    </row>
    <row r="20" spans="1:19" ht="12.75">
      <c r="A20" s="19"/>
      <c r="B20" s="19"/>
      <c r="C20" s="19"/>
      <c r="D20" s="19"/>
      <c r="E20" s="19"/>
      <c r="G20" s="19"/>
      <c r="H20" s="19"/>
      <c r="I20" s="19"/>
      <c r="J20" s="19"/>
      <c r="K20" s="19"/>
      <c r="L20" s="19"/>
      <c r="S20" t="s">
        <v>154</v>
      </c>
    </row>
    <row r="21" spans="1:19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S21" t="s">
        <v>155</v>
      </c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Gaetano</dc:creator>
  <cp:keywords/>
  <dc:description/>
  <cp:lastModifiedBy>gaeta_000</cp:lastModifiedBy>
  <dcterms:created xsi:type="dcterms:W3CDTF">2012-09-12T20:06:10Z</dcterms:created>
  <dcterms:modified xsi:type="dcterms:W3CDTF">2023-01-02T10:24:28Z</dcterms:modified>
  <cp:category/>
  <cp:version/>
  <cp:contentType/>
  <cp:contentStatus/>
</cp:coreProperties>
</file>